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3176" tabRatio="224"/>
  </bookViews>
  <sheets>
    <sheet name="Завтраки" sheetId="9" r:id="rId1"/>
  </sheets>
  <definedNames>
    <definedName name="_xlnm.Print_Area" localSheetId="0">Завтраки!$B$1:$Q$281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33" i="9"/>
  <c r="C233"/>
  <c r="D233"/>
  <c r="E233"/>
  <c r="F233"/>
  <c r="G233"/>
  <c r="H233"/>
  <c r="I233"/>
  <c r="J233"/>
  <c r="K233"/>
  <c r="L233"/>
  <c r="M233"/>
  <c r="N233"/>
  <c r="O233"/>
  <c r="P233"/>
  <c r="Q233"/>
  <c r="B130"/>
  <c r="C130"/>
  <c r="D130"/>
  <c r="E130"/>
  <c r="F130"/>
  <c r="G130"/>
  <c r="H130"/>
  <c r="I130"/>
  <c r="J130"/>
  <c r="K130"/>
  <c r="L130"/>
  <c r="M130"/>
  <c r="N130"/>
  <c r="O130"/>
  <c r="P130"/>
  <c r="Q130"/>
  <c r="B131"/>
  <c r="C131"/>
  <c r="D131"/>
  <c r="E131"/>
  <c r="F131"/>
  <c r="G131"/>
  <c r="H131"/>
  <c r="I131"/>
  <c r="J131"/>
  <c r="K131"/>
  <c r="L131"/>
  <c r="M131"/>
  <c r="N131"/>
  <c r="O131"/>
  <c r="P131"/>
  <c r="Q131"/>
  <c r="B132"/>
  <c r="C132"/>
  <c r="D132"/>
  <c r="E132"/>
  <c r="F132"/>
  <c r="G132"/>
  <c r="H132"/>
  <c r="I132"/>
  <c r="J132"/>
  <c r="K132"/>
  <c r="L132"/>
  <c r="M132"/>
  <c r="N132"/>
  <c r="O132"/>
  <c r="P132"/>
  <c r="Q132"/>
  <c r="D133"/>
  <c r="Q133"/>
  <c r="B135"/>
  <c r="C135"/>
  <c r="D135"/>
  <c r="E135"/>
  <c r="F135"/>
  <c r="G135"/>
  <c r="H135"/>
  <c r="I135"/>
  <c r="J135"/>
  <c r="K135"/>
  <c r="L135"/>
  <c r="M135"/>
  <c r="N135"/>
  <c r="O135"/>
  <c r="P135"/>
  <c r="Q135"/>
  <c r="B136"/>
  <c r="C136"/>
  <c r="D136"/>
  <c r="E136"/>
  <c r="F136"/>
  <c r="G136"/>
  <c r="H136"/>
  <c r="I136"/>
  <c r="J136"/>
  <c r="K136"/>
  <c r="L136"/>
  <c r="M136"/>
  <c r="N136"/>
  <c r="O136"/>
  <c r="P136"/>
  <c r="Q136"/>
  <c r="B137"/>
  <c r="C137"/>
  <c r="F137"/>
  <c r="G137"/>
  <c r="H137"/>
  <c r="I137"/>
  <c r="J137"/>
  <c r="K137"/>
  <c r="L137"/>
  <c r="M137"/>
  <c r="N137"/>
  <c r="O137"/>
  <c r="P137"/>
  <c r="Q137"/>
  <c r="B138"/>
  <c r="C138"/>
  <c r="D138"/>
  <c r="E138"/>
  <c r="F138"/>
  <c r="G138"/>
  <c r="H138"/>
  <c r="I138"/>
  <c r="J138"/>
  <c r="K138"/>
  <c r="L138"/>
  <c r="M138"/>
  <c r="N138"/>
  <c r="O138"/>
  <c r="P138"/>
  <c r="Q138"/>
  <c r="B139"/>
  <c r="C139"/>
  <c r="D139"/>
  <c r="E139"/>
  <c r="F139"/>
  <c r="G139"/>
  <c r="H139"/>
  <c r="I139"/>
  <c r="J139"/>
  <c r="K139"/>
  <c r="L139"/>
  <c r="M139"/>
  <c r="N139"/>
  <c r="O139"/>
  <c r="P139"/>
  <c r="Q139"/>
  <c r="F140"/>
  <c r="G140"/>
  <c r="H140"/>
  <c r="D141"/>
  <c r="E141"/>
  <c r="Q141"/>
  <c r="B144"/>
  <c r="C144"/>
  <c r="D144"/>
  <c r="E144"/>
  <c r="F144"/>
  <c r="G144"/>
  <c r="H144"/>
  <c r="I144"/>
  <c r="J144"/>
  <c r="K144"/>
  <c r="L144"/>
  <c r="M144"/>
  <c r="N144"/>
  <c r="O144"/>
  <c r="P144"/>
  <c r="Q144"/>
  <c r="Q274"/>
  <c r="H273"/>
  <c r="G273"/>
  <c r="F273"/>
  <c r="D274"/>
  <c r="B270"/>
  <c r="C270"/>
  <c r="F270"/>
  <c r="G270"/>
  <c r="H270"/>
  <c r="I270"/>
  <c r="J270"/>
  <c r="K270"/>
  <c r="L270"/>
  <c r="M270"/>
  <c r="N270"/>
  <c r="O270"/>
  <c r="P270"/>
  <c r="Q270"/>
  <c r="B271"/>
  <c r="B269"/>
  <c r="C269"/>
  <c r="F269"/>
  <c r="G269"/>
  <c r="H269"/>
  <c r="I269"/>
  <c r="J269"/>
  <c r="K269"/>
  <c r="L269"/>
  <c r="M269"/>
  <c r="N269"/>
  <c r="O269"/>
  <c r="P269"/>
  <c r="Q269"/>
  <c r="B262"/>
  <c r="C262"/>
  <c r="D262"/>
  <c r="E262"/>
  <c r="F262"/>
  <c r="G262"/>
  <c r="H262"/>
  <c r="I262"/>
  <c r="J262"/>
  <c r="K262"/>
  <c r="L262"/>
  <c r="M262"/>
  <c r="N262"/>
  <c r="O262"/>
  <c r="P262"/>
  <c r="Q262"/>
  <c r="Q271"/>
  <c r="P271"/>
  <c r="O271"/>
  <c r="N271"/>
  <c r="M271"/>
  <c r="L271"/>
  <c r="K271"/>
  <c r="J271"/>
  <c r="I271"/>
  <c r="H271"/>
  <c r="G271"/>
  <c r="F271"/>
  <c r="E271"/>
  <c r="D271"/>
  <c r="C271"/>
  <c r="Q264"/>
  <c r="P264"/>
  <c r="O264"/>
  <c r="N264"/>
  <c r="M264"/>
  <c r="L264"/>
  <c r="K264"/>
  <c r="J264"/>
  <c r="I264"/>
  <c r="H264"/>
  <c r="G264"/>
  <c r="F264"/>
  <c r="E264"/>
  <c r="D264"/>
  <c r="C264"/>
  <c r="B264"/>
  <c r="B255"/>
  <c r="C255"/>
  <c r="G255"/>
  <c r="H255"/>
  <c r="Q255"/>
  <c r="B239"/>
  <c r="C239"/>
  <c r="D239"/>
  <c r="E239"/>
  <c r="F239"/>
  <c r="G239"/>
  <c r="H239"/>
  <c r="I239"/>
  <c r="J239"/>
  <c r="K239"/>
  <c r="L239"/>
  <c r="M239"/>
  <c r="N239"/>
  <c r="O239"/>
  <c r="P239"/>
  <c r="Q239"/>
  <c r="B225"/>
  <c r="C225"/>
  <c r="D225"/>
  <c r="E225"/>
  <c r="F225"/>
  <c r="G225"/>
  <c r="H225"/>
  <c r="I225"/>
  <c r="J225"/>
  <c r="K225"/>
  <c r="L225"/>
  <c r="M225"/>
  <c r="N225"/>
  <c r="O225"/>
  <c r="P225"/>
  <c r="Q225"/>
  <c r="B106"/>
  <c r="B223" s="1"/>
  <c r="C106"/>
  <c r="C223" s="1"/>
  <c r="D106"/>
  <c r="D223" s="1"/>
  <c r="E106"/>
  <c r="E223" s="1"/>
  <c r="F106"/>
  <c r="F223" s="1"/>
  <c r="G106"/>
  <c r="G223" s="1"/>
  <c r="H106"/>
  <c r="H223" s="1"/>
  <c r="I106"/>
  <c r="I223" s="1"/>
  <c r="J106"/>
  <c r="J223" s="1"/>
  <c r="K106"/>
  <c r="K223" s="1"/>
  <c r="L106"/>
  <c r="L223" s="1"/>
  <c r="M106"/>
  <c r="M223" s="1"/>
  <c r="N106"/>
  <c r="N223" s="1"/>
  <c r="O106"/>
  <c r="O223" s="1"/>
  <c r="P106"/>
  <c r="P223" s="1"/>
  <c r="Q106"/>
  <c r="Q223" s="1"/>
  <c r="B209"/>
  <c r="C209"/>
  <c r="D209"/>
  <c r="E209"/>
  <c r="F209"/>
  <c r="G209"/>
  <c r="H209"/>
  <c r="I209"/>
  <c r="J209"/>
  <c r="K209"/>
  <c r="L209"/>
  <c r="M209"/>
  <c r="N209"/>
  <c r="O209"/>
  <c r="P209"/>
  <c r="Q209"/>
  <c r="B210"/>
  <c r="C210"/>
  <c r="D210"/>
  <c r="E210"/>
  <c r="F210"/>
  <c r="G210"/>
  <c r="H210"/>
  <c r="Q210"/>
  <c r="B208"/>
  <c r="C208"/>
  <c r="D208"/>
  <c r="E208"/>
  <c r="F208"/>
  <c r="G208"/>
  <c r="H208"/>
  <c r="I208"/>
  <c r="J208"/>
  <c r="K208"/>
  <c r="L208"/>
  <c r="M208"/>
  <c r="N208"/>
  <c r="O208"/>
  <c r="P208"/>
  <c r="Q208"/>
  <c r="B203"/>
  <c r="C203"/>
  <c r="D203"/>
  <c r="E203"/>
  <c r="F203"/>
  <c r="G203"/>
  <c r="H203"/>
  <c r="I203"/>
  <c r="J203"/>
  <c r="K203"/>
  <c r="L203"/>
  <c r="M203"/>
  <c r="N203"/>
  <c r="O203"/>
  <c r="P203"/>
  <c r="Q203"/>
  <c r="B204"/>
  <c r="C204"/>
  <c r="D204"/>
  <c r="E204"/>
  <c r="F204"/>
  <c r="G204"/>
  <c r="H204"/>
  <c r="I204"/>
  <c r="J204"/>
  <c r="K204"/>
  <c r="L204"/>
  <c r="M204"/>
  <c r="N204"/>
  <c r="O204"/>
  <c r="P204"/>
  <c r="Q204"/>
  <c r="B197"/>
  <c r="C197"/>
  <c r="D197"/>
  <c r="E197"/>
  <c r="F197"/>
  <c r="G197"/>
  <c r="H197"/>
  <c r="I197"/>
  <c r="J197"/>
  <c r="K197"/>
  <c r="L197"/>
  <c r="M197"/>
  <c r="N197"/>
  <c r="O197"/>
  <c r="P197"/>
  <c r="Q197"/>
  <c r="B195"/>
  <c r="C195"/>
  <c r="D195"/>
  <c r="E195"/>
  <c r="F195"/>
  <c r="G195"/>
  <c r="H195"/>
  <c r="I195"/>
  <c r="J195"/>
  <c r="K195"/>
  <c r="L195"/>
  <c r="M195"/>
  <c r="N195"/>
  <c r="O195"/>
  <c r="P195"/>
  <c r="Q195"/>
  <c r="B182"/>
  <c r="C182"/>
  <c r="F182"/>
  <c r="G182"/>
  <c r="H182"/>
  <c r="I182"/>
  <c r="J182"/>
  <c r="K182"/>
  <c r="L182"/>
  <c r="M182"/>
  <c r="N182"/>
  <c r="O182"/>
  <c r="P182"/>
  <c r="Q182"/>
  <c r="B183"/>
  <c r="B181"/>
  <c r="B254" s="1"/>
  <c r="C181"/>
  <c r="C254" s="1"/>
  <c r="D181"/>
  <c r="D254" s="1"/>
  <c r="E181"/>
  <c r="E254" s="1"/>
  <c r="F181"/>
  <c r="F254" s="1"/>
  <c r="G181"/>
  <c r="G254" s="1"/>
  <c r="H181"/>
  <c r="H254" s="1"/>
  <c r="I181"/>
  <c r="I254" s="1"/>
  <c r="J181"/>
  <c r="J254" s="1"/>
  <c r="K181"/>
  <c r="K254" s="1"/>
  <c r="L181"/>
  <c r="L254" s="1"/>
  <c r="M181"/>
  <c r="M254" s="1"/>
  <c r="N181"/>
  <c r="N254" s="1"/>
  <c r="O181"/>
  <c r="O254" s="1"/>
  <c r="P181"/>
  <c r="P254" s="1"/>
  <c r="Q181"/>
  <c r="Q254" s="1"/>
  <c r="B180"/>
  <c r="C180"/>
  <c r="D180"/>
  <c r="E180"/>
  <c r="F180"/>
  <c r="G180"/>
  <c r="H180"/>
  <c r="I180"/>
  <c r="J180"/>
  <c r="K180"/>
  <c r="L180"/>
  <c r="M180"/>
  <c r="N180"/>
  <c r="O180"/>
  <c r="P180"/>
  <c r="Q180"/>
  <c r="B179"/>
  <c r="B267" s="1"/>
  <c r="C179"/>
  <c r="C267" s="1"/>
  <c r="D179"/>
  <c r="D267" s="1"/>
  <c r="E179"/>
  <c r="E267" s="1"/>
  <c r="F179"/>
  <c r="F267" s="1"/>
  <c r="G179"/>
  <c r="G267" s="1"/>
  <c r="H179"/>
  <c r="H267" s="1"/>
  <c r="I179"/>
  <c r="I267" s="1"/>
  <c r="J179"/>
  <c r="J267" s="1"/>
  <c r="K179"/>
  <c r="K267" s="1"/>
  <c r="L179"/>
  <c r="L267" s="1"/>
  <c r="M179"/>
  <c r="M267" s="1"/>
  <c r="N179"/>
  <c r="N267" s="1"/>
  <c r="O179"/>
  <c r="O267" s="1"/>
  <c r="P179"/>
  <c r="P267" s="1"/>
  <c r="Q179"/>
  <c r="Q267" s="1"/>
  <c r="Q183"/>
  <c r="P183"/>
  <c r="O183"/>
  <c r="N183"/>
  <c r="M183"/>
  <c r="L183"/>
  <c r="K183"/>
  <c r="J183"/>
  <c r="I183"/>
  <c r="H183"/>
  <c r="G183"/>
  <c r="F183"/>
  <c r="E183"/>
  <c r="D183"/>
  <c r="C183"/>
  <c r="D167"/>
  <c r="D255" s="1"/>
  <c r="B166"/>
  <c r="B224" s="1"/>
  <c r="C166"/>
  <c r="C224" s="1"/>
  <c r="D166"/>
  <c r="E166"/>
  <c r="F166"/>
  <c r="G166"/>
  <c r="H166"/>
  <c r="I166"/>
  <c r="I224" s="1"/>
  <c r="J166"/>
  <c r="J224" s="1"/>
  <c r="K166"/>
  <c r="K224" s="1"/>
  <c r="L166"/>
  <c r="L224" s="1"/>
  <c r="M166"/>
  <c r="M224" s="1"/>
  <c r="N166"/>
  <c r="N224" s="1"/>
  <c r="O166"/>
  <c r="O224" s="1"/>
  <c r="P166"/>
  <c r="P224" s="1"/>
  <c r="Q166"/>
  <c r="B165"/>
  <c r="B253" s="1"/>
  <c r="C165"/>
  <c r="C253" s="1"/>
  <c r="D165"/>
  <c r="D253" s="1"/>
  <c r="E165"/>
  <c r="E253" s="1"/>
  <c r="F165"/>
  <c r="F253" s="1"/>
  <c r="G165"/>
  <c r="G253" s="1"/>
  <c r="H165"/>
  <c r="H253" s="1"/>
  <c r="I165"/>
  <c r="I253" s="1"/>
  <c r="J165"/>
  <c r="J253" s="1"/>
  <c r="K165"/>
  <c r="K253" s="1"/>
  <c r="L165"/>
  <c r="L253" s="1"/>
  <c r="M165"/>
  <c r="M253" s="1"/>
  <c r="N165"/>
  <c r="N253" s="1"/>
  <c r="O165"/>
  <c r="O253" s="1"/>
  <c r="P165"/>
  <c r="P253" s="1"/>
  <c r="Q165"/>
  <c r="Q253" s="1"/>
  <c r="B164"/>
  <c r="B238" s="1"/>
  <c r="C164"/>
  <c r="C238" s="1"/>
  <c r="D164"/>
  <c r="D238" s="1"/>
  <c r="E164"/>
  <c r="E238" s="1"/>
  <c r="F164"/>
  <c r="F238" s="1"/>
  <c r="G164"/>
  <c r="G238" s="1"/>
  <c r="H164"/>
  <c r="H238" s="1"/>
  <c r="I164"/>
  <c r="I238" s="1"/>
  <c r="J164"/>
  <c r="J238" s="1"/>
  <c r="K164"/>
  <c r="K238" s="1"/>
  <c r="L164"/>
  <c r="L238" s="1"/>
  <c r="M164"/>
  <c r="M238" s="1"/>
  <c r="N164"/>
  <c r="N238" s="1"/>
  <c r="O164"/>
  <c r="O238" s="1"/>
  <c r="P164"/>
  <c r="P238" s="1"/>
  <c r="Q164"/>
  <c r="Q238" s="1"/>
  <c r="B161"/>
  <c r="B235" s="1"/>
  <c r="C161"/>
  <c r="C235" s="1"/>
  <c r="D161"/>
  <c r="D235" s="1"/>
  <c r="E161"/>
  <c r="E235" s="1"/>
  <c r="F161"/>
  <c r="F235" s="1"/>
  <c r="G161"/>
  <c r="G235" s="1"/>
  <c r="H161"/>
  <c r="H235" s="1"/>
  <c r="I161"/>
  <c r="I235" s="1"/>
  <c r="J161"/>
  <c r="J235" s="1"/>
  <c r="K161"/>
  <c r="K235" s="1"/>
  <c r="L161"/>
  <c r="L235" s="1"/>
  <c r="M161"/>
  <c r="M235" s="1"/>
  <c r="N161"/>
  <c r="N235" s="1"/>
  <c r="O161"/>
  <c r="O235" s="1"/>
  <c r="P161"/>
  <c r="P235" s="1"/>
  <c r="Q161"/>
  <c r="Q235" s="1"/>
  <c r="B159"/>
  <c r="C159"/>
  <c r="D159"/>
  <c r="E159"/>
  <c r="F159"/>
  <c r="G159"/>
  <c r="H159"/>
  <c r="I159"/>
  <c r="J159"/>
  <c r="K159"/>
  <c r="L159"/>
  <c r="M159"/>
  <c r="N159"/>
  <c r="O159"/>
  <c r="P159"/>
  <c r="Q159"/>
  <c r="B151"/>
  <c r="C151"/>
  <c r="D151"/>
  <c r="E151"/>
  <c r="F151"/>
  <c r="G151"/>
  <c r="H151"/>
  <c r="I151"/>
  <c r="J151"/>
  <c r="K151"/>
  <c r="L151"/>
  <c r="M151"/>
  <c r="N151"/>
  <c r="O151"/>
  <c r="P151"/>
  <c r="Q151"/>
  <c r="B150"/>
  <c r="B268" s="1"/>
  <c r="C150"/>
  <c r="C268" s="1"/>
  <c r="D150"/>
  <c r="D268" s="1"/>
  <c r="E150"/>
  <c r="E268" s="1"/>
  <c r="F150"/>
  <c r="F268" s="1"/>
  <c r="G150"/>
  <c r="G268" s="1"/>
  <c r="H150"/>
  <c r="H268" s="1"/>
  <c r="I150"/>
  <c r="I268" s="1"/>
  <c r="J150"/>
  <c r="J268" s="1"/>
  <c r="K150"/>
  <c r="K268" s="1"/>
  <c r="L150"/>
  <c r="L268" s="1"/>
  <c r="M150"/>
  <c r="M268" s="1"/>
  <c r="N150"/>
  <c r="N268" s="1"/>
  <c r="O150"/>
  <c r="O268" s="1"/>
  <c r="P150"/>
  <c r="P268" s="1"/>
  <c r="Q150"/>
  <c r="Q268" s="1"/>
  <c r="B149"/>
  <c r="B252" s="1"/>
  <c r="C149"/>
  <c r="C252" s="1"/>
  <c r="D149"/>
  <c r="D252" s="1"/>
  <c r="E149"/>
  <c r="E252" s="1"/>
  <c r="F149"/>
  <c r="F252" s="1"/>
  <c r="G149"/>
  <c r="G252" s="1"/>
  <c r="H149"/>
  <c r="H252" s="1"/>
  <c r="I149"/>
  <c r="I252" s="1"/>
  <c r="J149"/>
  <c r="J252" s="1"/>
  <c r="K149"/>
  <c r="K252" s="1"/>
  <c r="L149"/>
  <c r="L252" s="1"/>
  <c r="M149"/>
  <c r="M252" s="1"/>
  <c r="N149"/>
  <c r="N252" s="1"/>
  <c r="O149"/>
  <c r="O252" s="1"/>
  <c r="P149"/>
  <c r="P252" s="1"/>
  <c r="Q149"/>
  <c r="Q252" s="1"/>
  <c r="B247"/>
  <c r="C247"/>
  <c r="D247"/>
  <c r="E247"/>
  <c r="F247"/>
  <c r="G247"/>
  <c r="H247"/>
  <c r="I247"/>
  <c r="J247"/>
  <c r="K247"/>
  <c r="L247"/>
  <c r="M247"/>
  <c r="N247"/>
  <c r="O247"/>
  <c r="P247"/>
  <c r="Q247"/>
  <c r="B121"/>
  <c r="B194" s="1"/>
  <c r="C121"/>
  <c r="C194" s="1"/>
  <c r="D121"/>
  <c r="D194" s="1"/>
  <c r="E121"/>
  <c r="E194" s="1"/>
  <c r="F121"/>
  <c r="F194" s="1"/>
  <c r="G121"/>
  <c r="G194" s="1"/>
  <c r="H121"/>
  <c r="H194" s="1"/>
  <c r="I121"/>
  <c r="I194" s="1"/>
  <c r="J121"/>
  <c r="J194" s="1"/>
  <c r="K121"/>
  <c r="K194" s="1"/>
  <c r="L121"/>
  <c r="L194" s="1"/>
  <c r="M121"/>
  <c r="M194" s="1"/>
  <c r="N121"/>
  <c r="N194" s="1"/>
  <c r="O121"/>
  <c r="O194" s="1"/>
  <c r="P121"/>
  <c r="P194" s="1"/>
  <c r="Q121"/>
  <c r="Q194" s="1"/>
  <c r="B123"/>
  <c r="B196" s="1"/>
  <c r="C123"/>
  <c r="C196" s="1"/>
  <c r="D123"/>
  <c r="D196" s="1"/>
  <c r="B124"/>
  <c r="B241" s="1"/>
  <c r="C124"/>
  <c r="C241" s="1"/>
  <c r="D124"/>
  <c r="D241" s="1"/>
  <c r="E124"/>
  <c r="E241" s="1"/>
  <c r="F124"/>
  <c r="F241" s="1"/>
  <c r="G124"/>
  <c r="G241" s="1"/>
  <c r="H124"/>
  <c r="H241" s="1"/>
  <c r="I124"/>
  <c r="I241" s="1"/>
  <c r="J124"/>
  <c r="J241" s="1"/>
  <c r="K124"/>
  <c r="K241" s="1"/>
  <c r="L124"/>
  <c r="L241" s="1"/>
  <c r="M124"/>
  <c r="M241" s="1"/>
  <c r="N124"/>
  <c r="N241" s="1"/>
  <c r="O124"/>
  <c r="O241" s="1"/>
  <c r="P124"/>
  <c r="P241" s="1"/>
  <c r="Q124"/>
  <c r="Q241" s="1"/>
  <c r="B118"/>
  <c r="B205" s="1"/>
  <c r="C118"/>
  <c r="C205" s="1"/>
  <c r="D118"/>
  <c r="D205" s="1"/>
  <c r="D206" s="1"/>
  <c r="E118"/>
  <c r="E205" s="1"/>
  <c r="F118"/>
  <c r="F205" s="1"/>
  <c r="G118"/>
  <c r="G205" s="1"/>
  <c r="H118"/>
  <c r="H205" s="1"/>
  <c r="I118"/>
  <c r="I205" s="1"/>
  <c r="J118"/>
  <c r="J205" s="1"/>
  <c r="K118"/>
  <c r="K205" s="1"/>
  <c r="L118"/>
  <c r="L205" s="1"/>
  <c r="M118"/>
  <c r="M205" s="1"/>
  <c r="N118"/>
  <c r="N205" s="1"/>
  <c r="O118"/>
  <c r="O205" s="1"/>
  <c r="P118"/>
  <c r="P205" s="1"/>
  <c r="Q118"/>
  <c r="Q205" s="1"/>
  <c r="E123"/>
  <c r="F123"/>
  <c r="F196" s="1"/>
  <c r="G123"/>
  <c r="G196" s="1"/>
  <c r="H123"/>
  <c r="H196" s="1"/>
  <c r="I123"/>
  <c r="I196" s="1"/>
  <c r="J123"/>
  <c r="J196" s="1"/>
  <c r="K123"/>
  <c r="K196" s="1"/>
  <c r="L123"/>
  <c r="L196" s="1"/>
  <c r="M123"/>
  <c r="M196" s="1"/>
  <c r="N123"/>
  <c r="N196" s="1"/>
  <c r="O123"/>
  <c r="O196" s="1"/>
  <c r="P123"/>
  <c r="P196" s="1"/>
  <c r="Q123"/>
  <c r="Q196" s="1"/>
  <c r="B116"/>
  <c r="B218" s="1"/>
  <c r="C116"/>
  <c r="C218" s="1"/>
  <c r="D116"/>
  <c r="D218" s="1"/>
  <c r="E116"/>
  <c r="E218" s="1"/>
  <c r="F116"/>
  <c r="F218" s="1"/>
  <c r="G116"/>
  <c r="G218" s="1"/>
  <c r="H116"/>
  <c r="H218" s="1"/>
  <c r="I116"/>
  <c r="I218" s="1"/>
  <c r="J116"/>
  <c r="J218" s="1"/>
  <c r="K116"/>
  <c r="K218" s="1"/>
  <c r="L116"/>
  <c r="L218" s="1"/>
  <c r="M116"/>
  <c r="M218" s="1"/>
  <c r="N116"/>
  <c r="N218" s="1"/>
  <c r="O116"/>
  <c r="O218" s="1"/>
  <c r="P116"/>
  <c r="P218" s="1"/>
  <c r="Q116"/>
  <c r="Q218" s="1"/>
  <c r="B103"/>
  <c r="B154" s="1"/>
  <c r="B220" s="1"/>
  <c r="C103"/>
  <c r="C154" s="1"/>
  <c r="C220" s="1"/>
  <c r="D103"/>
  <c r="D104" s="1"/>
  <c r="E103"/>
  <c r="E154" s="1"/>
  <c r="E220" s="1"/>
  <c r="F103"/>
  <c r="F154" s="1"/>
  <c r="F220" s="1"/>
  <c r="G103"/>
  <c r="G154" s="1"/>
  <c r="G220" s="1"/>
  <c r="H103"/>
  <c r="H154" s="1"/>
  <c r="H220" s="1"/>
  <c r="I103"/>
  <c r="I154" s="1"/>
  <c r="I220" s="1"/>
  <c r="J103"/>
  <c r="J154" s="1"/>
  <c r="J220" s="1"/>
  <c r="K103"/>
  <c r="K154" s="1"/>
  <c r="K220" s="1"/>
  <c r="L103"/>
  <c r="L154" s="1"/>
  <c r="L220" s="1"/>
  <c r="M103"/>
  <c r="M154" s="1"/>
  <c r="M220" s="1"/>
  <c r="N103"/>
  <c r="N154" s="1"/>
  <c r="N220" s="1"/>
  <c r="O103"/>
  <c r="O154" s="1"/>
  <c r="O220" s="1"/>
  <c r="P103"/>
  <c r="P154" s="1"/>
  <c r="P220" s="1"/>
  <c r="Q103"/>
  <c r="Q104" s="1"/>
  <c r="P108"/>
  <c r="P210" s="1"/>
  <c r="O108"/>
  <c r="O210" s="1"/>
  <c r="N108"/>
  <c r="N210" s="1"/>
  <c r="M108"/>
  <c r="M210" s="1"/>
  <c r="L108"/>
  <c r="L210" s="1"/>
  <c r="K108"/>
  <c r="K210" s="1"/>
  <c r="J108"/>
  <c r="J210" s="1"/>
  <c r="I108"/>
  <c r="I210" s="1"/>
  <c r="B93"/>
  <c r="B226" s="1"/>
  <c r="C93"/>
  <c r="C226" s="1"/>
  <c r="D93"/>
  <c r="D226" s="1"/>
  <c r="E93"/>
  <c r="E226" s="1"/>
  <c r="F93"/>
  <c r="F226" s="1"/>
  <c r="G93"/>
  <c r="G226" s="1"/>
  <c r="H93"/>
  <c r="H226" s="1"/>
  <c r="I93"/>
  <c r="I226" s="1"/>
  <c r="J93"/>
  <c r="J226" s="1"/>
  <c r="K93"/>
  <c r="K226" s="1"/>
  <c r="L93"/>
  <c r="L226" s="1"/>
  <c r="M93"/>
  <c r="M226" s="1"/>
  <c r="N93"/>
  <c r="N226" s="1"/>
  <c r="O93"/>
  <c r="O226" s="1"/>
  <c r="P93"/>
  <c r="P226" s="1"/>
  <c r="Q93"/>
  <c r="Q226" s="1"/>
  <c r="Q89"/>
  <c r="D89"/>
  <c r="B72"/>
  <c r="C72"/>
  <c r="D72"/>
  <c r="E72"/>
  <c r="F72"/>
  <c r="G72"/>
  <c r="H72"/>
  <c r="I72"/>
  <c r="J72"/>
  <c r="K72"/>
  <c r="L72"/>
  <c r="M72"/>
  <c r="N72"/>
  <c r="O72"/>
  <c r="P72"/>
  <c r="Q72"/>
  <c r="B65"/>
  <c r="B73" s="1"/>
  <c r="C65"/>
  <c r="C73" s="1"/>
  <c r="D65"/>
  <c r="D73" s="1"/>
  <c r="E65"/>
  <c r="E73" s="1"/>
  <c r="F65"/>
  <c r="F73" s="1"/>
  <c r="G65"/>
  <c r="G73" s="1"/>
  <c r="H65"/>
  <c r="H73" s="1"/>
  <c r="I65"/>
  <c r="I73" s="1"/>
  <c r="J65"/>
  <c r="J73" s="1"/>
  <c r="K65"/>
  <c r="K73" s="1"/>
  <c r="L65"/>
  <c r="L73" s="1"/>
  <c r="M65"/>
  <c r="M73" s="1"/>
  <c r="N65"/>
  <c r="N73" s="1"/>
  <c r="O65"/>
  <c r="O73" s="1"/>
  <c r="P65"/>
  <c r="P73" s="1"/>
  <c r="Q65"/>
  <c r="Q73" s="1"/>
  <c r="B63"/>
  <c r="B109" s="1"/>
  <c r="B152" s="1"/>
  <c r="B211" s="1"/>
  <c r="C63"/>
  <c r="C109" s="1"/>
  <c r="C152" s="1"/>
  <c r="C211" s="1"/>
  <c r="F63"/>
  <c r="F109" s="1"/>
  <c r="F152" s="1"/>
  <c r="F167" s="1"/>
  <c r="F255" s="1"/>
  <c r="G63"/>
  <c r="G109" s="1"/>
  <c r="G152" s="1"/>
  <c r="G211" s="1"/>
  <c r="H63"/>
  <c r="H109" s="1"/>
  <c r="H152" s="1"/>
  <c r="H211" s="1"/>
  <c r="I63"/>
  <c r="I109" s="1"/>
  <c r="I152" s="1"/>
  <c r="I167" s="1"/>
  <c r="I255" s="1"/>
  <c r="J63"/>
  <c r="J109" s="1"/>
  <c r="J152" s="1"/>
  <c r="J167" s="1"/>
  <c r="J255" s="1"/>
  <c r="K63"/>
  <c r="K109" s="1"/>
  <c r="K152" s="1"/>
  <c r="K167" s="1"/>
  <c r="K255" s="1"/>
  <c r="L63"/>
  <c r="L109" s="1"/>
  <c r="L152" s="1"/>
  <c r="L167" s="1"/>
  <c r="L255" s="1"/>
  <c r="M63"/>
  <c r="M109" s="1"/>
  <c r="M152" s="1"/>
  <c r="M167" s="1"/>
  <c r="M255" s="1"/>
  <c r="N63"/>
  <c r="N109" s="1"/>
  <c r="N152" s="1"/>
  <c r="N167" s="1"/>
  <c r="N255" s="1"/>
  <c r="O63"/>
  <c r="O109" s="1"/>
  <c r="O152" s="1"/>
  <c r="O167" s="1"/>
  <c r="O255" s="1"/>
  <c r="P63"/>
  <c r="P109" s="1"/>
  <c r="P152" s="1"/>
  <c r="P167" s="1"/>
  <c r="P255" s="1"/>
  <c r="Q63"/>
  <c r="Q109" s="1"/>
  <c r="Q152" s="1"/>
  <c r="Q211" s="1"/>
  <c r="B50"/>
  <c r="B176" s="1"/>
  <c r="B249" s="1"/>
  <c r="C50"/>
  <c r="C176" s="1"/>
  <c r="C249" s="1"/>
  <c r="D50"/>
  <c r="D176" s="1"/>
  <c r="D177" s="1"/>
  <c r="E50"/>
  <c r="E176" s="1"/>
  <c r="E249" s="1"/>
  <c r="F50"/>
  <c r="F51" s="1"/>
  <c r="G50"/>
  <c r="G51" s="1"/>
  <c r="H50"/>
  <c r="H176" s="1"/>
  <c r="H249" s="1"/>
  <c r="I50"/>
  <c r="I176" s="1"/>
  <c r="I249" s="1"/>
  <c r="J50"/>
  <c r="J176" s="1"/>
  <c r="J249" s="1"/>
  <c r="K50"/>
  <c r="K176" s="1"/>
  <c r="K249" s="1"/>
  <c r="L50"/>
  <c r="L176" s="1"/>
  <c r="L249" s="1"/>
  <c r="M50"/>
  <c r="M176" s="1"/>
  <c r="M249" s="1"/>
  <c r="N50"/>
  <c r="N176" s="1"/>
  <c r="N249" s="1"/>
  <c r="O50"/>
  <c r="O176" s="1"/>
  <c r="O249" s="1"/>
  <c r="P50"/>
  <c r="P176" s="1"/>
  <c r="P249" s="1"/>
  <c r="Q50"/>
  <c r="Q176" s="1"/>
  <c r="Q177" s="1"/>
  <c r="B37"/>
  <c r="B81" s="1"/>
  <c r="B111" s="1"/>
  <c r="B169" s="1"/>
  <c r="B184" s="1"/>
  <c r="C37"/>
  <c r="C81" s="1"/>
  <c r="C111" s="1"/>
  <c r="C169" s="1"/>
  <c r="C184" s="1"/>
  <c r="D37"/>
  <c r="D81" s="1"/>
  <c r="D111" s="1"/>
  <c r="D169" s="1"/>
  <c r="D184" s="1"/>
  <c r="E37"/>
  <c r="E81" s="1"/>
  <c r="E111" s="1"/>
  <c r="E169" s="1"/>
  <c r="E184" s="1"/>
  <c r="F37"/>
  <c r="F81" s="1"/>
  <c r="F111" s="1"/>
  <c r="F169" s="1"/>
  <c r="F184" s="1"/>
  <c r="G37"/>
  <c r="G81" s="1"/>
  <c r="G111" s="1"/>
  <c r="G169" s="1"/>
  <c r="G184" s="1"/>
  <c r="H37"/>
  <c r="H81" s="1"/>
  <c r="H111" s="1"/>
  <c r="H169" s="1"/>
  <c r="H184" s="1"/>
  <c r="I37"/>
  <c r="I81" s="1"/>
  <c r="I111" s="1"/>
  <c r="I169" s="1"/>
  <c r="I184" s="1"/>
  <c r="J37"/>
  <c r="J81" s="1"/>
  <c r="J111" s="1"/>
  <c r="J169" s="1"/>
  <c r="J184" s="1"/>
  <c r="K37"/>
  <c r="K81" s="1"/>
  <c r="K111" s="1"/>
  <c r="K169" s="1"/>
  <c r="K184" s="1"/>
  <c r="L37"/>
  <c r="L81" s="1"/>
  <c r="L111" s="1"/>
  <c r="L169" s="1"/>
  <c r="L184" s="1"/>
  <c r="M37"/>
  <c r="M81" s="1"/>
  <c r="M111" s="1"/>
  <c r="M169" s="1"/>
  <c r="M184" s="1"/>
  <c r="N37"/>
  <c r="N81" s="1"/>
  <c r="N111" s="1"/>
  <c r="N169" s="1"/>
  <c r="N184" s="1"/>
  <c r="O37"/>
  <c r="O81" s="1"/>
  <c r="O111" s="1"/>
  <c r="O169" s="1"/>
  <c r="O184" s="1"/>
  <c r="P37"/>
  <c r="P81" s="1"/>
  <c r="P111" s="1"/>
  <c r="P169" s="1"/>
  <c r="P184" s="1"/>
  <c r="Q37"/>
  <c r="Q81" s="1"/>
  <c r="Q111" s="1"/>
  <c r="Q169" s="1"/>
  <c r="Q184" s="1"/>
  <c r="B36"/>
  <c r="B64" s="1"/>
  <c r="B80" s="1"/>
  <c r="B110" s="1"/>
  <c r="C36"/>
  <c r="C64" s="1"/>
  <c r="C80" s="1"/>
  <c r="C110" s="1"/>
  <c r="D36"/>
  <c r="D64" s="1"/>
  <c r="D80" s="1"/>
  <c r="D110" s="1"/>
  <c r="E36"/>
  <c r="E64" s="1"/>
  <c r="E80" s="1"/>
  <c r="E110" s="1"/>
  <c r="F36"/>
  <c r="F64" s="1"/>
  <c r="F80" s="1"/>
  <c r="F110" s="1"/>
  <c r="G36"/>
  <c r="G64" s="1"/>
  <c r="G80" s="1"/>
  <c r="G110" s="1"/>
  <c r="H36"/>
  <c r="H64" s="1"/>
  <c r="H80" s="1"/>
  <c r="H110" s="1"/>
  <c r="I36"/>
  <c r="I64" s="1"/>
  <c r="I80" s="1"/>
  <c r="I110" s="1"/>
  <c r="J36"/>
  <c r="J64" s="1"/>
  <c r="J80" s="1"/>
  <c r="J110" s="1"/>
  <c r="K36"/>
  <c r="K64" s="1"/>
  <c r="K80" s="1"/>
  <c r="K110" s="1"/>
  <c r="L36"/>
  <c r="L64" s="1"/>
  <c r="L80" s="1"/>
  <c r="L110" s="1"/>
  <c r="M36"/>
  <c r="M64" s="1"/>
  <c r="M80" s="1"/>
  <c r="M110" s="1"/>
  <c r="N36"/>
  <c r="N64" s="1"/>
  <c r="N80" s="1"/>
  <c r="N110" s="1"/>
  <c r="O36"/>
  <c r="O64" s="1"/>
  <c r="O80" s="1"/>
  <c r="O110" s="1"/>
  <c r="P36"/>
  <c r="P64" s="1"/>
  <c r="P80" s="1"/>
  <c r="P110" s="1"/>
  <c r="Q36"/>
  <c r="Q64" s="1"/>
  <c r="Q80" s="1"/>
  <c r="Q110" s="1"/>
  <c r="D45"/>
  <c r="B29"/>
  <c r="B234" s="1"/>
  <c r="C29"/>
  <c r="C234" s="1"/>
  <c r="D29"/>
  <c r="D31" s="1"/>
  <c r="E29"/>
  <c r="E117" s="1"/>
  <c r="E219" s="1"/>
  <c r="F29"/>
  <c r="F234" s="1"/>
  <c r="G29"/>
  <c r="G234" s="1"/>
  <c r="H29"/>
  <c r="H234" s="1"/>
  <c r="I29"/>
  <c r="I234" s="1"/>
  <c r="J29"/>
  <c r="J234" s="1"/>
  <c r="K29"/>
  <c r="K234" s="1"/>
  <c r="L29"/>
  <c r="L234" s="1"/>
  <c r="M29"/>
  <c r="M234" s="1"/>
  <c r="N29"/>
  <c r="N234" s="1"/>
  <c r="O29"/>
  <c r="O234" s="1"/>
  <c r="P29"/>
  <c r="P117" s="1"/>
  <c r="P219" s="1"/>
  <c r="Q29"/>
  <c r="Q31" s="1"/>
  <c r="Q58"/>
  <c r="D58"/>
  <c r="Q45"/>
  <c r="Q14"/>
  <c r="Q23" s="1"/>
  <c r="H22"/>
  <c r="G22"/>
  <c r="F22"/>
  <c r="D14"/>
  <c r="D23" s="1"/>
  <c r="Q249" l="1"/>
  <c r="Q250" s="1"/>
  <c r="D249"/>
  <c r="D250" s="1"/>
  <c r="F240"/>
  <c r="L211"/>
  <c r="K211"/>
  <c r="J211"/>
  <c r="P240"/>
  <c r="C240"/>
  <c r="I211"/>
  <c r="O240"/>
  <c r="B240"/>
  <c r="M212"/>
  <c r="M227" s="1"/>
  <c r="M256" s="1"/>
  <c r="N240"/>
  <c r="L212"/>
  <c r="L227" s="1"/>
  <c r="L256" s="1"/>
  <c r="M240"/>
  <c r="Q240"/>
  <c r="F211"/>
  <c r="L240"/>
  <c r="K240"/>
  <c r="P211"/>
  <c r="J240"/>
  <c r="D240"/>
  <c r="O211"/>
  <c r="I240"/>
  <c r="N211"/>
  <c r="H240"/>
  <c r="M211"/>
  <c r="G240"/>
  <c r="K212"/>
  <c r="K227" s="1"/>
  <c r="K256" s="1"/>
  <c r="J212"/>
  <c r="J227" s="1"/>
  <c r="J256" s="1"/>
  <c r="I212"/>
  <c r="I227" s="1"/>
  <c r="I256" s="1"/>
  <c r="H212"/>
  <c r="H227" s="1"/>
  <c r="H256" s="1"/>
  <c r="G212"/>
  <c r="G227" s="1"/>
  <c r="G256" s="1"/>
  <c r="F212"/>
  <c r="F227" s="1"/>
  <c r="F256" s="1"/>
  <c r="Q212"/>
  <c r="Q227" s="1"/>
  <c r="Q256" s="1"/>
  <c r="E212"/>
  <c r="E227" s="1"/>
  <c r="P212"/>
  <c r="P227" s="1"/>
  <c r="P256" s="1"/>
  <c r="D212"/>
  <c r="D227" s="1"/>
  <c r="O212"/>
  <c r="O227" s="1"/>
  <c r="O256" s="1"/>
  <c r="C212"/>
  <c r="C227" s="1"/>
  <c r="C256" s="1"/>
  <c r="N212"/>
  <c r="N227" s="1"/>
  <c r="N256" s="1"/>
  <c r="B212"/>
  <c r="B227" s="1"/>
  <c r="B256" s="1"/>
  <c r="I191"/>
  <c r="I228" s="1"/>
  <c r="I263" s="1"/>
  <c r="Q162"/>
  <c r="Q171" s="1"/>
  <c r="F191"/>
  <c r="F228" s="1"/>
  <c r="F263" s="1"/>
  <c r="H185"/>
  <c r="E191"/>
  <c r="E228" s="1"/>
  <c r="E263" s="1"/>
  <c r="H191"/>
  <c r="H228" s="1"/>
  <c r="H263" s="1"/>
  <c r="G191"/>
  <c r="G228" s="1"/>
  <c r="G263" s="1"/>
  <c r="D191"/>
  <c r="C191"/>
  <c r="C228" s="1"/>
  <c r="C263" s="1"/>
  <c r="O191"/>
  <c r="O228" s="1"/>
  <c r="O263" s="1"/>
  <c r="N191"/>
  <c r="N228" s="1"/>
  <c r="N263" s="1"/>
  <c r="L191"/>
  <c r="L228" s="1"/>
  <c r="L263" s="1"/>
  <c r="P191"/>
  <c r="P228" s="1"/>
  <c r="P263" s="1"/>
  <c r="B191"/>
  <c r="B228" s="1"/>
  <c r="B263" s="1"/>
  <c r="M191"/>
  <c r="M228" s="1"/>
  <c r="M263" s="1"/>
  <c r="K191"/>
  <c r="K228" s="1"/>
  <c r="K263" s="1"/>
  <c r="Q191"/>
  <c r="J191"/>
  <c r="J228" s="1"/>
  <c r="J263" s="1"/>
  <c r="Q206"/>
  <c r="D162"/>
  <c r="H51"/>
  <c r="D171"/>
  <c r="E171"/>
  <c r="Q186"/>
  <c r="E186"/>
  <c r="D186"/>
  <c r="F170"/>
  <c r="G170"/>
  <c r="Q154"/>
  <c r="Q220" s="1"/>
  <c r="D154"/>
  <c r="D220" s="1"/>
  <c r="H170"/>
  <c r="N117"/>
  <c r="N219" s="1"/>
  <c r="O117"/>
  <c r="O219" s="1"/>
  <c r="D117"/>
  <c r="P234"/>
  <c r="C117"/>
  <c r="C219" s="1"/>
  <c r="B117"/>
  <c r="B219" s="1"/>
  <c r="D113"/>
  <c r="M117"/>
  <c r="M219" s="1"/>
  <c r="L117"/>
  <c r="L219" s="1"/>
  <c r="K117"/>
  <c r="K219" s="1"/>
  <c r="J117"/>
  <c r="J219" s="1"/>
  <c r="I117"/>
  <c r="I219" s="1"/>
  <c r="F176"/>
  <c r="H117"/>
  <c r="H219" s="1"/>
  <c r="G117"/>
  <c r="G219" s="1"/>
  <c r="F117"/>
  <c r="F219" s="1"/>
  <c r="Q117"/>
  <c r="H112"/>
  <c r="F112"/>
  <c r="L96"/>
  <c r="L125" s="1"/>
  <c r="L146" s="1"/>
  <c r="L198" s="1"/>
  <c r="L213" s="1"/>
  <c r="L242" s="1"/>
  <c r="G112"/>
  <c r="E113"/>
  <c r="Q113"/>
  <c r="K96"/>
  <c r="K125" s="1"/>
  <c r="K146" s="1"/>
  <c r="K198" s="1"/>
  <c r="K213" s="1"/>
  <c r="K242" s="1"/>
  <c r="J96"/>
  <c r="J125" s="1"/>
  <c r="J146" s="1"/>
  <c r="J198" s="1"/>
  <c r="J213" s="1"/>
  <c r="J242" s="1"/>
  <c r="I96"/>
  <c r="I125" s="1"/>
  <c r="I146" s="1"/>
  <c r="I198" s="1"/>
  <c r="I213" s="1"/>
  <c r="I242" s="1"/>
  <c r="H96"/>
  <c r="G96"/>
  <c r="F96"/>
  <c r="Q96"/>
  <c r="Q125" s="1"/>
  <c r="Q146" s="1"/>
  <c r="E96"/>
  <c r="P96"/>
  <c r="P125" s="1"/>
  <c r="P146" s="1"/>
  <c r="P198" s="1"/>
  <c r="P213" s="1"/>
  <c r="P242" s="1"/>
  <c r="D96"/>
  <c r="O96"/>
  <c r="O125" s="1"/>
  <c r="O146" s="1"/>
  <c r="O198" s="1"/>
  <c r="O213" s="1"/>
  <c r="O242" s="1"/>
  <c r="C96"/>
  <c r="C125" s="1"/>
  <c r="C146" s="1"/>
  <c r="C198" s="1"/>
  <c r="C213" s="1"/>
  <c r="C242" s="1"/>
  <c r="N96"/>
  <c r="N125" s="1"/>
  <c r="N146" s="1"/>
  <c r="N198" s="1"/>
  <c r="N213" s="1"/>
  <c r="N242" s="1"/>
  <c r="B96"/>
  <c r="B125" s="1"/>
  <c r="B146" s="1"/>
  <c r="B198" s="1"/>
  <c r="B213" s="1"/>
  <c r="B242" s="1"/>
  <c r="B272" s="1"/>
  <c r="M96"/>
  <c r="M125" s="1"/>
  <c r="M146" s="1"/>
  <c r="M198" s="1"/>
  <c r="M213" s="1"/>
  <c r="M242" s="1"/>
  <c r="Q52"/>
  <c r="D67"/>
  <c r="D74"/>
  <c r="D83" s="1"/>
  <c r="D39"/>
  <c r="F82"/>
  <c r="G66"/>
  <c r="H82"/>
  <c r="G82"/>
  <c r="F66"/>
  <c r="F38"/>
  <c r="D52"/>
  <c r="H66"/>
  <c r="Q39"/>
  <c r="E39"/>
  <c r="H38"/>
  <c r="G38"/>
  <c r="Q67"/>
  <c r="Q74"/>
  <c r="H229" l="1"/>
  <c r="N272"/>
  <c r="N257"/>
  <c r="K272"/>
  <c r="K257"/>
  <c r="F185"/>
  <c r="F214" s="1"/>
  <c r="F249"/>
  <c r="C272"/>
  <c r="C257"/>
  <c r="F229"/>
  <c r="I257"/>
  <c r="I272"/>
  <c r="O272"/>
  <c r="O257"/>
  <c r="B257"/>
  <c r="L272"/>
  <c r="L257"/>
  <c r="M272"/>
  <c r="M257"/>
  <c r="J257"/>
  <c r="J272"/>
  <c r="G229"/>
  <c r="P272"/>
  <c r="P257"/>
  <c r="E230"/>
  <c r="D234"/>
  <c r="D236" s="1"/>
  <c r="H214"/>
  <c r="D192"/>
  <c r="D228"/>
  <c r="Q119"/>
  <c r="Q127" s="1"/>
  <c r="Q219"/>
  <c r="Q221" s="1"/>
  <c r="Q230" s="1"/>
  <c r="Q234"/>
  <c r="Q236" s="1"/>
  <c r="Q244" s="1"/>
  <c r="D215"/>
  <c r="D119"/>
  <c r="D219"/>
  <c r="D221" s="1"/>
  <c r="Q192"/>
  <c r="Q228"/>
  <c r="E234"/>
  <c r="Q147"/>
  <c r="Q156" s="1"/>
  <c r="Q198"/>
  <c r="Q213" s="1"/>
  <c r="Q242" s="1"/>
  <c r="Q215"/>
  <c r="G176"/>
  <c r="E98"/>
  <c r="E125"/>
  <c r="F97"/>
  <c r="F125"/>
  <c r="H97"/>
  <c r="H125"/>
  <c r="G97"/>
  <c r="G125"/>
  <c r="D125"/>
  <c r="D98"/>
  <c r="Q83"/>
  <c r="Q98"/>
  <c r="E52"/>
  <c r="E23"/>
  <c r="D263" l="1"/>
  <c r="D265" s="1"/>
  <c r="Q263"/>
  <c r="Q265" s="1"/>
  <c r="Q200"/>
  <c r="G185"/>
  <c r="G214" s="1"/>
  <c r="G249"/>
  <c r="Q272"/>
  <c r="Q257"/>
  <c r="Q259" s="1"/>
  <c r="D230"/>
  <c r="H126"/>
  <c r="H146"/>
  <c r="F126"/>
  <c r="F146"/>
  <c r="E127"/>
  <c r="E146"/>
  <c r="D127"/>
  <c r="D146"/>
  <c r="G126"/>
  <c r="G146"/>
  <c r="E83"/>
  <c r="E67"/>
  <c r="G155" l="1"/>
  <c r="G198"/>
  <c r="E156"/>
  <c r="E198"/>
  <c r="F155"/>
  <c r="F198"/>
  <c r="H155"/>
  <c r="H198"/>
  <c r="D147"/>
  <c r="D156" s="1"/>
  <c r="D198"/>
  <c r="F199" l="1"/>
  <c r="F213"/>
  <c r="F242" s="1"/>
  <c r="E200"/>
  <c r="E213"/>
  <c r="D200"/>
  <c r="D213"/>
  <c r="D242" s="1"/>
  <c r="H199"/>
  <c r="H213"/>
  <c r="H242" s="1"/>
  <c r="G199"/>
  <c r="G213"/>
  <c r="G242" s="1"/>
  <c r="G243" l="1"/>
  <c r="G257"/>
  <c r="G258" s="1"/>
  <c r="G272"/>
  <c r="H243"/>
  <c r="H257"/>
  <c r="H258" s="1"/>
  <c r="H272"/>
  <c r="D244"/>
  <c r="D272"/>
  <c r="D257"/>
  <c r="D259" s="1"/>
  <c r="F243"/>
  <c r="F257"/>
  <c r="F258" s="1"/>
  <c r="F272"/>
  <c r="E242"/>
  <c r="E215"/>
  <c r="E244" l="1"/>
  <c r="E272"/>
  <c r="E274" s="1"/>
  <c r="E257"/>
  <c r="E259" s="1"/>
</calcChain>
</file>

<file path=xl/sharedStrings.xml><?xml version="1.0" encoding="utf-8"?>
<sst xmlns="http://schemas.openxmlformats.org/spreadsheetml/2006/main" count="272" uniqueCount="139">
  <si>
    <t>Итого:</t>
  </si>
  <si>
    <t>итого</t>
  </si>
  <si>
    <t>Повар</t>
  </si>
  <si>
    <t>Наименование блюда</t>
  </si>
  <si>
    <t>Пищевые вещества</t>
  </si>
  <si>
    <t>Витамины</t>
  </si>
  <si>
    <t>Минеральные вещества</t>
  </si>
  <si>
    <t>Белки</t>
  </si>
  <si>
    <t>Жиры</t>
  </si>
  <si>
    <t>Углеводы</t>
  </si>
  <si>
    <t>В</t>
  </si>
  <si>
    <t>С</t>
  </si>
  <si>
    <t>А</t>
  </si>
  <si>
    <t>Е</t>
  </si>
  <si>
    <t>Са</t>
  </si>
  <si>
    <t>Р</t>
  </si>
  <si>
    <r>
      <t>М</t>
    </r>
    <r>
      <rPr>
        <sz val="11"/>
        <color theme="1"/>
        <rFont val="Calibri"/>
        <family val="2"/>
        <charset val="204"/>
      </rPr>
      <t>g</t>
    </r>
  </si>
  <si>
    <t>Fе</t>
  </si>
  <si>
    <t>День: 1</t>
  </si>
  <si>
    <t>День 2</t>
  </si>
  <si>
    <t>День3</t>
  </si>
  <si>
    <t>День 4</t>
  </si>
  <si>
    <t>День 5</t>
  </si>
  <si>
    <t>Хлеб пшеничный в/с</t>
  </si>
  <si>
    <t>Кувшинова А.С.</t>
  </si>
  <si>
    <t>масса порции в граммах</t>
  </si>
  <si>
    <t xml:space="preserve"> 7-11 лет</t>
  </si>
  <si>
    <t>хлеб ржаной</t>
  </si>
  <si>
    <t>цена</t>
  </si>
  <si>
    <t>макароны отварные</t>
  </si>
  <si>
    <t xml:space="preserve"> </t>
  </si>
  <si>
    <t xml:space="preserve"> Меню</t>
  </si>
  <si>
    <t xml:space="preserve">чай с сахаром </t>
  </si>
  <si>
    <t>суп-лапша домашняя</t>
  </si>
  <si>
    <t xml:space="preserve">Технолог                                                                                                                                                                                              </t>
  </si>
  <si>
    <t>соус основной красный</t>
  </si>
  <si>
    <t>01.06.2023г</t>
  </si>
  <si>
    <t xml:space="preserve">                   ОБЕД:</t>
  </si>
  <si>
    <t>суп картофельный с макаронными изделиями</t>
  </si>
  <si>
    <t xml:space="preserve">              ОБЕД:</t>
  </si>
  <si>
    <t xml:space="preserve">                    ОБЕД:</t>
  </si>
  <si>
    <t>плов из птицы (куриное филе)</t>
  </si>
  <si>
    <t>тк№7</t>
  </si>
  <si>
    <t>тк№5</t>
  </si>
  <si>
    <t>тк№24</t>
  </si>
  <si>
    <t>тк№9</t>
  </si>
  <si>
    <t>тк№21</t>
  </si>
  <si>
    <t>тк№14</t>
  </si>
  <si>
    <t>печень по-строгановски</t>
  </si>
  <si>
    <t>Возростная категория : 7-11 лет</t>
  </si>
  <si>
    <t>№ блюд по сборнику 2022 г под ред. В.А.Тутельяна и Д.Б.Никитюка</t>
  </si>
  <si>
    <t>ТК№3</t>
  </si>
  <si>
    <t>каша жидкая молочная с хлопями овсяными</t>
  </si>
  <si>
    <t>ТК№25</t>
  </si>
  <si>
    <t>тк№18</t>
  </si>
  <si>
    <t>тк№34</t>
  </si>
  <si>
    <t>суп картофельный с горохом</t>
  </si>
  <si>
    <t>ТТК №2</t>
  </si>
  <si>
    <t>котлеты домашние "Люкс"</t>
  </si>
  <si>
    <t>ТК№26</t>
  </si>
  <si>
    <t>тк№20</t>
  </si>
  <si>
    <t>чай каркаде с сахаром</t>
  </si>
  <si>
    <t>тк№32</t>
  </si>
  <si>
    <t>икра кабачковая</t>
  </si>
  <si>
    <t>каша жидкая молочная рисовая</t>
  </si>
  <si>
    <t>тк№17</t>
  </si>
  <si>
    <t>чай с лимоном</t>
  </si>
  <si>
    <t>тк№35</t>
  </si>
  <si>
    <t>ТТК№4</t>
  </si>
  <si>
    <t>пельмени отборные п/ф со сметаной</t>
  </si>
  <si>
    <t>какао с молоком</t>
  </si>
  <si>
    <t>каша жидкая молочная пшенная</t>
  </si>
  <si>
    <t>тк№19</t>
  </si>
  <si>
    <t>чай с молоком</t>
  </si>
  <si>
    <t>тк№30</t>
  </si>
  <si>
    <t>борщ с картофелем</t>
  </si>
  <si>
    <t>филе птицы (куриное) с соусом сметанным</t>
  </si>
  <si>
    <t>каша рассыпчатая гречневая</t>
  </si>
  <si>
    <t>тк№4</t>
  </si>
  <si>
    <t>тк№33</t>
  </si>
  <si>
    <t>ТК№15</t>
  </si>
  <si>
    <t>итого бжу</t>
  </si>
  <si>
    <t>Согласовано: Директор ____________________________                                                 Утверждаю: ООО фирма " Мельник"</t>
  </si>
  <si>
    <t>директор Щеглова О.А._______________</t>
  </si>
  <si>
    <t>"            " _____________2026г</t>
  </si>
  <si>
    <t>Летнего  оздоровительного лагеря с дневным прибыванием на базе школы</t>
  </si>
  <si>
    <t>01.06.2026г</t>
  </si>
  <si>
    <t>тк№11</t>
  </si>
  <si>
    <t>каша жидкая молочная манная</t>
  </si>
  <si>
    <t>ТК№36</t>
  </si>
  <si>
    <t>огурец свежий</t>
  </si>
  <si>
    <t>тк№28</t>
  </si>
  <si>
    <t>рассольник</t>
  </si>
  <si>
    <t>ТК№16</t>
  </si>
  <si>
    <t>ТК№10</t>
  </si>
  <si>
    <t>Суп молочный с макаронными изделиями</t>
  </si>
  <si>
    <t>тк№27</t>
  </si>
  <si>
    <t>яблоки свежие</t>
  </si>
  <si>
    <t>тк№31</t>
  </si>
  <si>
    <t>суп крестьянский с крупой</t>
  </si>
  <si>
    <t>тк№12</t>
  </si>
  <si>
    <t>бобовые отварные (гороховое пюре)</t>
  </si>
  <si>
    <t>День 6</t>
  </si>
  <si>
    <t>тк№6</t>
  </si>
  <si>
    <t>каша жидкая молочная " Дружба"</t>
  </si>
  <si>
    <t>тк№22</t>
  </si>
  <si>
    <t>кофейный напиток с молоком</t>
  </si>
  <si>
    <t>ТТК№6</t>
  </si>
  <si>
    <t>тефтели</t>
  </si>
  <si>
    <t>тк№13</t>
  </si>
  <si>
    <t>каша рассыпчатая перловая</t>
  </si>
  <si>
    <t>День 7</t>
  </si>
  <si>
    <t>тк№8</t>
  </si>
  <si>
    <t>каша жидкая молочная гречневая</t>
  </si>
  <si>
    <t>ТТК№3</t>
  </si>
  <si>
    <t>котлета " Сазан"</t>
  </si>
  <si>
    <t>тк№37</t>
  </si>
  <si>
    <t>картофельное пюре</t>
  </si>
  <si>
    <t>День 8</t>
  </si>
  <si>
    <t>ттк№5</t>
  </si>
  <si>
    <t>вареники с картофелем</t>
  </si>
  <si>
    <t>День 9</t>
  </si>
  <si>
    <t>День 10</t>
  </si>
  <si>
    <t>День 11</t>
  </si>
  <si>
    <t>Сезон:летний                            ЗАВТРАК:</t>
  </si>
  <si>
    <t>Сезон: летний                            ЗАВТРАК:</t>
  </si>
  <si>
    <t>Сезон: летний                               ЗАВТРАК:</t>
  </si>
  <si>
    <t>Сезон: летний                                ЗАВТРАК:</t>
  </si>
  <si>
    <t>Сезон:летний                               ЗАВТРАК:</t>
  </si>
  <si>
    <t>Сезон: летний                              ЗАВТРАК:</t>
  </si>
  <si>
    <t>тк№29</t>
  </si>
  <si>
    <t>огурец соленый</t>
  </si>
  <si>
    <t>День 12</t>
  </si>
  <si>
    <t>День 13</t>
  </si>
  <si>
    <t>День 14</t>
  </si>
  <si>
    <t>День 15</t>
  </si>
  <si>
    <t>День 16</t>
  </si>
  <si>
    <t>День 17</t>
  </si>
  <si>
    <t>День 18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</si>
</sst>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1" fillId="0" borderId="0" xfId="0" applyFont="1"/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2" fontId="0" fillId="0" borderId="2" xfId="0" applyNumberFormat="1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2" fontId="0" fillId="0" borderId="5" xfId="0" applyNumberForma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Border="1"/>
    <xf numFmtId="2" fontId="0" fillId="0" borderId="8" xfId="0" applyNumberFormat="1" applyBorder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2" fontId="0" fillId="0" borderId="10" xfId="0" applyNumberFormat="1" applyBorder="1"/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2" fontId="0" fillId="0" borderId="16" xfId="0" applyNumberFormat="1" applyBorder="1"/>
    <xf numFmtId="0" fontId="6" fillId="0" borderId="8" xfId="0" applyFont="1" applyBorder="1"/>
    <xf numFmtId="0" fontId="0" fillId="0" borderId="0" xfId="0" applyBorder="1" applyAlignment="1">
      <alignment wrapText="1"/>
    </xf>
    <xf numFmtId="2" fontId="0" fillId="0" borderId="0" xfId="0" applyNumberFormat="1" applyBorder="1"/>
    <xf numFmtId="2" fontId="0" fillId="0" borderId="0" xfId="0" applyNumberFormat="1" applyBorder="1" applyAlignment="1">
      <alignment horizontal="center"/>
    </xf>
    <xf numFmtId="0" fontId="0" fillId="0" borderId="8" xfId="0" applyNumberFormat="1" applyBorder="1"/>
    <xf numFmtId="49" fontId="2" fillId="0" borderId="0" xfId="0" applyNumberFormat="1" applyFont="1"/>
    <xf numFmtId="49" fontId="0" fillId="0" borderId="0" xfId="0" applyNumberFormat="1"/>
    <xf numFmtId="49" fontId="3" fillId="0" borderId="0" xfId="0" applyNumberFormat="1" applyFont="1" applyAlignment="1"/>
    <xf numFmtId="49" fontId="0" fillId="0" borderId="8" xfId="0" applyNumberFormat="1" applyBorder="1" applyAlignment="1">
      <alignment wrapText="1"/>
    </xf>
    <xf numFmtId="49" fontId="3" fillId="0" borderId="0" xfId="0" applyNumberFormat="1" applyFont="1" applyAlignment="1">
      <alignment horizontal="left"/>
    </xf>
    <xf numFmtId="2" fontId="0" fillId="0" borderId="0" xfId="0" applyNumberFormat="1"/>
    <xf numFmtId="0" fontId="5" fillId="0" borderId="0" xfId="0" applyFont="1" applyAlignment="1">
      <alignment horizontal="left"/>
    </xf>
    <xf numFmtId="0" fontId="0" fillId="0" borderId="8" xfId="0" applyBorder="1" applyAlignment="1">
      <alignment horizontal="center" wrapText="1"/>
    </xf>
    <xf numFmtId="49" fontId="0" fillId="0" borderId="0" xfId="0" applyNumberFormat="1" applyBorder="1" applyAlignment="1">
      <alignment wrapText="1"/>
    </xf>
    <xf numFmtId="2" fontId="0" fillId="0" borderId="5" xfId="0" applyNumberFormat="1" applyBorder="1" applyAlignment="1">
      <alignment horizontal="right"/>
    </xf>
    <xf numFmtId="2" fontId="0" fillId="0" borderId="8" xfId="0" applyNumberFormat="1" applyBorder="1" applyAlignment="1"/>
    <xf numFmtId="2" fontId="5" fillId="0" borderId="0" xfId="0" applyNumberFormat="1" applyFont="1" applyAlignment="1">
      <alignment horizontal="left"/>
    </xf>
    <xf numFmtId="2" fontId="0" fillId="2" borderId="8" xfId="0" applyNumberFormat="1" applyFill="1" applyBorder="1"/>
    <xf numFmtId="2" fontId="0" fillId="0" borderId="10" xfId="0" applyNumberFormat="1" applyBorder="1" applyAlignment="1">
      <alignment horizontal="right"/>
    </xf>
    <xf numFmtId="2" fontId="0" fillId="0" borderId="0" xfId="0" applyNumberFormat="1" applyBorder="1" applyAlignment="1">
      <alignment horizontal="right"/>
    </xf>
    <xf numFmtId="2" fontId="0" fillId="0" borderId="2" xfId="0" applyNumberFormat="1" applyBorder="1" applyAlignment="1">
      <alignment horizontal="right"/>
    </xf>
    <xf numFmtId="0" fontId="0" fillId="0" borderId="2" xfId="0" applyNumberFormat="1" applyBorder="1" applyAlignment="1">
      <alignment wrapText="1"/>
    </xf>
    <xf numFmtId="0" fontId="0" fillId="0" borderId="8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8" xfId="0" applyNumberFormat="1" applyBorder="1" applyAlignment="1">
      <alignment horizontal="right"/>
    </xf>
    <xf numFmtId="0" fontId="0" fillId="0" borderId="8" xfId="0" applyBorder="1" applyAlignment="1">
      <alignment horizontal="center" wrapText="1"/>
    </xf>
    <xf numFmtId="0" fontId="0" fillId="0" borderId="0" xfId="0" applyFill="1" applyBorder="1" applyAlignment="1">
      <alignment wrapText="1"/>
    </xf>
    <xf numFmtId="0" fontId="5" fillId="0" borderId="0" xfId="0" applyFont="1" applyBorder="1" applyAlignment="1">
      <alignment wrapText="1"/>
    </xf>
    <xf numFmtId="2" fontId="0" fillId="0" borderId="13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5" xfId="0" applyBorder="1"/>
    <xf numFmtId="0" fontId="6" fillId="0" borderId="5" xfId="0" applyFont="1" applyBorder="1"/>
    <xf numFmtId="2" fontId="0" fillId="0" borderId="6" xfId="0" applyNumberFormat="1" applyBorder="1" applyAlignment="1">
      <alignment horizontal="center" wrapText="1"/>
    </xf>
    <xf numFmtId="2" fontId="0" fillId="0" borderId="5" xfId="0" applyNumberFormat="1" applyBorder="1" applyAlignment="1">
      <alignment wrapText="1"/>
    </xf>
    <xf numFmtId="0" fontId="0" fillId="0" borderId="21" xfId="0" applyBorder="1"/>
    <xf numFmtId="2" fontId="0" fillId="0" borderId="23" xfId="0" applyNumberFormat="1" applyBorder="1" applyAlignment="1">
      <alignment horizontal="center"/>
    </xf>
    <xf numFmtId="14" fontId="0" fillId="0" borderId="21" xfId="0" applyNumberFormat="1" applyBorder="1"/>
    <xf numFmtId="2" fontId="5" fillId="0" borderId="21" xfId="0" applyNumberFormat="1" applyFont="1" applyBorder="1" applyAlignment="1">
      <alignment horizontal="left"/>
    </xf>
    <xf numFmtId="2" fontId="0" fillId="0" borderId="2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10" xfId="0" applyNumberForma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16" xfId="0" applyNumberFormat="1" applyBorder="1" applyAlignment="1">
      <alignment wrapText="1"/>
    </xf>
    <xf numFmtId="2" fontId="0" fillId="0" borderId="10" xfId="0" applyNumberFormat="1" applyBorder="1" applyAlignment="1">
      <alignment wrapText="1"/>
    </xf>
    <xf numFmtId="2" fontId="0" fillId="0" borderId="25" xfId="0" applyNumberFormat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0" xfId="0" applyNumberFormat="1" applyBorder="1" applyAlignment="1">
      <alignment wrapText="1"/>
    </xf>
    <xf numFmtId="2" fontId="0" fillId="0" borderId="16" xfId="0" applyNumberFormat="1" applyBorder="1" applyAlignment="1"/>
    <xf numFmtId="0" fontId="0" fillId="0" borderId="8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8" xfId="0" applyBorder="1" applyAlignment="1">
      <alignment wrapText="1"/>
    </xf>
    <xf numFmtId="0" fontId="5" fillId="0" borderId="0" xfId="0" applyFont="1" applyAlignment="1">
      <alignment horizontal="left"/>
    </xf>
    <xf numFmtId="0" fontId="5" fillId="0" borderId="21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2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190500</xdr:rowOff>
    </xdr:from>
    <xdr:to>
      <xdr:col>19</xdr:col>
      <xdr:colOff>38100</xdr:colOff>
      <xdr:row>24</xdr:row>
      <xdr:rowOff>289560</xdr:rowOff>
    </xdr:to>
    <xdr:pic>
      <xdr:nvPicPr>
        <xdr:cNvPr id="2" name="Рисунок 1" descr="Скан_20260604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5400000">
          <a:off x="3215640" y="-3025140"/>
          <a:ext cx="6819900" cy="13251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280"/>
  <sheetViews>
    <sheetView tabSelected="1" topLeftCell="A2" zoomScaleNormal="100" workbookViewId="0">
      <selection activeCell="A2" sqref="A2:R24"/>
    </sheetView>
  </sheetViews>
  <sheetFormatPr defaultRowHeight="14.4"/>
  <cols>
    <col min="2" max="2" width="25.6640625" customWidth="1"/>
    <col min="3" max="3" width="40.6640625" customWidth="1"/>
    <col min="4" max="5" width="16" style="27" customWidth="1"/>
    <col min="6" max="6" width="13.88671875" customWidth="1"/>
    <col min="7" max="7" width="13" customWidth="1"/>
    <col min="8" max="8" width="11.88671875" customWidth="1"/>
    <col min="9" max="9" width="0.109375" hidden="1" customWidth="1"/>
    <col min="10" max="10" width="6.88671875" hidden="1" customWidth="1"/>
    <col min="11" max="11" width="7" hidden="1" customWidth="1"/>
    <col min="12" max="12" width="6.44140625" hidden="1" customWidth="1"/>
    <col min="13" max="13" width="7" hidden="1" customWidth="1"/>
    <col min="14" max="14" width="7.33203125" hidden="1" customWidth="1"/>
    <col min="15" max="15" width="0.33203125" hidden="1" customWidth="1"/>
    <col min="16" max="16" width="14.33203125" hidden="1" customWidth="1"/>
    <col min="17" max="17" width="28.88671875" customWidth="1"/>
  </cols>
  <sheetData>
    <row r="1" spans="2:18" hidden="1">
      <c r="B1" s="1"/>
      <c r="C1" s="1"/>
      <c r="D1" s="26"/>
      <c r="E1" s="26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8" ht="34.5" customHeight="1">
      <c r="B2" s="97" t="s">
        <v>82</v>
      </c>
      <c r="C2" s="97"/>
      <c r="D2" s="97"/>
      <c r="E2" s="97"/>
      <c r="F2" s="97"/>
      <c r="G2" s="97"/>
      <c r="H2" s="97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2:18">
      <c r="B3" t="s">
        <v>84</v>
      </c>
      <c r="E3" s="27" t="s">
        <v>83</v>
      </c>
      <c r="K3" t="s">
        <v>36</v>
      </c>
    </row>
    <row r="4" spans="2:18">
      <c r="B4" s="99" t="s">
        <v>31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</row>
    <row r="5" spans="2:18">
      <c r="B5" s="101" t="s">
        <v>85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</row>
    <row r="6" spans="2:18" ht="18.75" customHeight="1">
      <c r="B6" s="103" t="s">
        <v>49</v>
      </c>
      <c r="C6" s="103"/>
      <c r="D6" s="30"/>
    </row>
    <row r="7" spans="2:18">
      <c r="B7" s="2" t="s">
        <v>18</v>
      </c>
      <c r="C7" s="2"/>
      <c r="D7" s="28"/>
      <c r="I7" s="3"/>
    </row>
    <row r="8" spans="2:18" ht="18" customHeight="1" thickBot="1">
      <c r="B8" s="89" t="s">
        <v>124</v>
      </c>
      <c r="C8" s="89"/>
      <c r="D8" s="89"/>
      <c r="E8" s="32"/>
      <c r="H8" s="4"/>
      <c r="Q8" t="s">
        <v>86</v>
      </c>
    </row>
    <row r="9" spans="2:18" ht="26.25" customHeight="1">
      <c r="B9" s="94" t="s">
        <v>50</v>
      </c>
      <c r="C9" s="95" t="s">
        <v>3</v>
      </c>
      <c r="D9" s="50" t="s">
        <v>25</v>
      </c>
      <c r="E9" s="33"/>
      <c r="F9" s="91" t="s">
        <v>4</v>
      </c>
      <c r="G9" s="91"/>
      <c r="H9" s="91"/>
      <c r="I9" s="91" t="s">
        <v>5</v>
      </c>
      <c r="J9" s="91"/>
      <c r="K9" s="91"/>
      <c r="L9" s="91"/>
      <c r="M9" s="91" t="s">
        <v>6</v>
      </c>
      <c r="N9" s="91"/>
      <c r="O9" s="91"/>
      <c r="P9" s="91"/>
      <c r="Q9" s="92"/>
    </row>
    <row r="10" spans="2:18" ht="30.75" customHeight="1">
      <c r="B10" s="94"/>
      <c r="C10" s="96"/>
      <c r="D10" s="29" t="s">
        <v>26</v>
      </c>
      <c r="E10" s="29" t="s">
        <v>28</v>
      </c>
      <c r="F10" s="13" t="s">
        <v>7</v>
      </c>
      <c r="G10" s="13" t="s">
        <v>8</v>
      </c>
      <c r="H10" s="13" t="s">
        <v>9</v>
      </c>
      <c r="I10" s="13" t="s">
        <v>10</v>
      </c>
      <c r="J10" s="13" t="s">
        <v>11</v>
      </c>
      <c r="K10" s="13" t="s">
        <v>12</v>
      </c>
      <c r="L10" s="13" t="s">
        <v>13</v>
      </c>
      <c r="M10" s="13" t="s">
        <v>14</v>
      </c>
      <c r="N10" s="13" t="s">
        <v>15</v>
      </c>
      <c r="O10" s="13" t="s">
        <v>16</v>
      </c>
      <c r="P10" s="21" t="s">
        <v>17</v>
      </c>
      <c r="Q10" s="93"/>
    </row>
    <row r="11" spans="2:18" ht="27" customHeight="1">
      <c r="B11" s="82" t="s">
        <v>51</v>
      </c>
      <c r="C11" s="55" t="s">
        <v>52</v>
      </c>
      <c r="D11" s="44">
        <v>210</v>
      </c>
      <c r="E11" s="59">
        <v>40</v>
      </c>
      <c r="F11" s="10">
        <v>8.92</v>
      </c>
      <c r="G11" s="10">
        <v>11.21</v>
      </c>
      <c r="H11" s="10">
        <v>25.8</v>
      </c>
      <c r="I11" s="56"/>
      <c r="J11" s="56"/>
      <c r="K11" s="56"/>
      <c r="L11" s="56"/>
      <c r="M11" s="56">
        <v>26.2</v>
      </c>
      <c r="N11" s="56">
        <v>30</v>
      </c>
      <c r="O11" s="56">
        <v>88</v>
      </c>
      <c r="P11" s="57">
        <v>86</v>
      </c>
      <c r="Q11" s="58">
        <v>254.8</v>
      </c>
    </row>
    <row r="12" spans="2:18" ht="24.9" customHeight="1">
      <c r="B12" s="11" t="s">
        <v>53</v>
      </c>
      <c r="C12" s="12" t="s">
        <v>23</v>
      </c>
      <c r="D12" s="43">
        <v>30</v>
      </c>
      <c r="E12" s="36">
        <v>4.2</v>
      </c>
      <c r="F12" s="14">
        <v>2.2799999999999998</v>
      </c>
      <c r="G12" s="14">
        <v>0.27</v>
      </c>
      <c r="H12" s="14">
        <v>14.91</v>
      </c>
      <c r="I12" s="14">
        <v>0.04</v>
      </c>
      <c r="J12" s="14">
        <v>4.5999999999999996</v>
      </c>
      <c r="K12" s="14">
        <v>30.2</v>
      </c>
      <c r="L12" s="14">
        <v>0.52</v>
      </c>
      <c r="M12" s="14">
        <v>17.100000000000001</v>
      </c>
      <c r="N12" s="14">
        <v>32.76</v>
      </c>
      <c r="O12" s="14">
        <v>13.2</v>
      </c>
      <c r="P12" s="14">
        <v>0.02</v>
      </c>
      <c r="Q12" s="67">
        <v>71.19</v>
      </c>
    </row>
    <row r="13" spans="2:18" ht="24.9" customHeight="1">
      <c r="B13" s="12" t="s">
        <v>54</v>
      </c>
      <c r="C13" s="12" t="s">
        <v>32</v>
      </c>
      <c r="D13" s="43">
        <v>210</v>
      </c>
      <c r="E13" s="14">
        <v>3.4</v>
      </c>
      <c r="F13" s="14">
        <v>7.0000000000000007E-2</v>
      </c>
      <c r="G13" s="14">
        <v>0.2</v>
      </c>
      <c r="H13" s="14">
        <v>10.01</v>
      </c>
      <c r="I13" s="14">
        <v>0</v>
      </c>
      <c r="J13" s="14">
        <v>1.6</v>
      </c>
      <c r="K13" s="14">
        <v>11.1</v>
      </c>
      <c r="L13" s="14">
        <v>0</v>
      </c>
      <c r="M13" s="14">
        <v>15.33</v>
      </c>
      <c r="N13" s="14">
        <v>2.2999999999999998</v>
      </c>
      <c r="O13" s="14">
        <v>0.77</v>
      </c>
      <c r="P13" s="14">
        <v>0</v>
      </c>
      <c r="Q13" s="66">
        <v>46</v>
      </c>
    </row>
    <row r="14" spans="2:18" ht="24.9" customHeight="1" thickBot="1">
      <c r="B14" s="15" t="s">
        <v>0</v>
      </c>
      <c r="C14" s="16"/>
      <c r="D14" s="74">
        <f>SUM(D11:D13)</f>
        <v>450</v>
      </c>
      <c r="E14" s="17"/>
      <c r="F14" s="17" t="s">
        <v>30</v>
      </c>
      <c r="G14" s="17" t="s">
        <v>30</v>
      </c>
      <c r="H14" s="17" t="s">
        <v>30</v>
      </c>
      <c r="I14" s="17"/>
      <c r="J14" s="17"/>
      <c r="K14" s="17"/>
      <c r="L14" s="17"/>
      <c r="M14" s="17"/>
      <c r="N14" s="17"/>
      <c r="O14" s="17"/>
      <c r="P14" s="17"/>
      <c r="Q14" s="69">
        <f>SUM(Q11:Q13)</f>
        <v>371.99</v>
      </c>
    </row>
    <row r="15" spans="2:18" ht="24.9" customHeight="1" thickBot="1">
      <c r="B15" s="22"/>
      <c r="C15" s="52" t="s">
        <v>37</v>
      </c>
      <c r="D15" s="34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4"/>
    </row>
    <row r="16" spans="2:18" ht="24.9" customHeight="1">
      <c r="B16" s="5" t="s">
        <v>55</v>
      </c>
      <c r="C16" s="6" t="s">
        <v>56</v>
      </c>
      <c r="D16" s="43">
        <v>200</v>
      </c>
      <c r="E16" s="49">
        <v>10.6</v>
      </c>
      <c r="F16" s="7">
        <v>4.4000000000000004</v>
      </c>
      <c r="G16" s="7">
        <v>4.22</v>
      </c>
      <c r="H16" s="7">
        <v>13.22</v>
      </c>
      <c r="I16" s="7">
        <v>0.06</v>
      </c>
      <c r="J16" s="7">
        <v>10</v>
      </c>
      <c r="K16" s="7">
        <v>0</v>
      </c>
      <c r="L16" s="7">
        <v>0</v>
      </c>
      <c r="M16" s="7">
        <v>32.1</v>
      </c>
      <c r="N16" s="7">
        <v>57.5</v>
      </c>
      <c r="O16" s="7">
        <v>19.649999999999999</v>
      </c>
      <c r="P16" s="7">
        <v>0.78</v>
      </c>
      <c r="Q16" s="65">
        <v>118</v>
      </c>
    </row>
    <row r="17" spans="2:17" ht="24.9" customHeight="1">
      <c r="B17" s="8" t="s">
        <v>57</v>
      </c>
      <c r="C17" s="9" t="s">
        <v>58</v>
      </c>
      <c r="D17" s="44">
        <v>100</v>
      </c>
      <c r="E17" s="35">
        <v>80</v>
      </c>
      <c r="F17" s="10">
        <v>5.9</v>
      </c>
      <c r="G17" s="10">
        <v>11.94</v>
      </c>
      <c r="H17" s="10">
        <v>14.61</v>
      </c>
      <c r="I17" s="10">
        <v>16.88</v>
      </c>
      <c r="J17" s="10">
        <v>11</v>
      </c>
      <c r="K17" s="10">
        <v>0.03</v>
      </c>
      <c r="L17" s="10">
        <v>48.03</v>
      </c>
      <c r="M17" s="10">
        <v>33.450000000000003</v>
      </c>
      <c r="N17" s="10">
        <v>158.4</v>
      </c>
      <c r="O17" s="10">
        <v>46.2</v>
      </c>
      <c r="P17" s="10">
        <v>0.01</v>
      </c>
      <c r="Q17" s="45">
        <v>219.98</v>
      </c>
    </row>
    <row r="18" spans="2:17" ht="24.9" customHeight="1">
      <c r="B18" s="8" t="s">
        <v>87</v>
      </c>
      <c r="C18" s="9" t="s">
        <v>77</v>
      </c>
      <c r="D18" s="44">
        <v>160</v>
      </c>
      <c r="E18" s="35">
        <v>13.1</v>
      </c>
      <c r="F18" s="10">
        <v>3.93</v>
      </c>
      <c r="G18" s="10">
        <v>10.83</v>
      </c>
      <c r="H18" s="10">
        <v>42.24</v>
      </c>
      <c r="I18" s="10">
        <v>115.86</v>
      </c>
      <c r="J18" s="10">
        <v>3.2</v>
      </c>
      <c r="K18" s="10">
        <v>0</v>
      </c>
      <c r="L18" s="10">
        <v>10.62</v>
      </c>
      <c r="M18" s="10">
        <v>3.1</v>
      </c>
      <c r="N18" s="10">
        <v>146.74</v>
      </c>
      <c r="O18" s="10">
        <v>27.4</v>
      </c>
      <c r="P18" s="10">
        <v>3.1</v>
      </c>
      <c r="Q18" s="68">
        <v>262.39999999999998</v>
      </c>
    </row>
    <row r="19" spans="2:17" ht="24.9" customHeight="1">
      <c r="B19" s="8" t="s">
        <v>44</v>
      </c>
      <c r="C19" s="9" t="s">
        <v>35</v>
      </c>
      <c r="D19" s="44">
        <v>100</v>
      </c>
      <c r="E19" s="35">
        <v>10</v>
      </c>
      <c r="F19" s="10">
        <v>3.3</v>
      </c>
      <c r="G19" s="10">
        <v>2.7</v>
      </c>
      <c r="H19" s="10">
        <v>8.9</v>
      </c>
      <c r="I19" s="10">
        <v>0.03</v>
      </c>
      <c r="J19" s="10">
        <v>0</v>
      </c>
      <c r="K19" s="10">
        <v>0</v>
      </c>
      <c r="L19" s="10">
        <v>2.46</v>
      </c>
      <c r="M19" s="10">
        <v>3.2</v>
      </c>
      <c r="N19" s="10">
        <v>0.66</v>
      </c>
      <c r="O19" s="10">
        <v>0.01</v>
      </c>
      <c r="P19" s="10">
        <v>0.35</v>
      </c>
      <c r="Q19" s="47">
        <v>73.099999999999994</v>
      </c>
    </row>
    <row r="20" spans="2:17" ht="24.9" customHeight="1">
      <c r="B20" s="11" t="s">
        <v>59</v>
      </c>
      <c r="C20" s="12" t="s">
        <v>27</v>
      </c>
      <c r="D20" s="43">
        <v>60</v>
      </c>
      <c r="E20" s="36">
        <v>8.4</v>
      </c>
      <c r="F20" s="14">
        <v>3.96</v>
      </c>
      <c r="G20" s="14">
        <v>0.72</v>
      </c>
      <c r="H20" s="14">
        <v>20.52</v>
      </c>
      <c r="I20" s="14">
        <v>0.04</v>
      </c>
      <c r="J20" s="14">
        <v>4.5999999999999996</v>
      </c>
      <c r="K20" s="14">
        <v>30.2</v>
      </c>
      <c r="L20" s="14">
        <v>0.52</v>
      </c>
      <c r="M20" s="14">
        <v>17.100000000000001</v>
      </c>
      <c r="N20" s="14">
        <v>32.76</v>
      </c>
      <c r="O20" s="14">
        <v>13.2</v>
      </c>
      <c r="P20" s="14">
        <v>0.02</v>
      </c>
      <c r="Q20" s="67">
        <v>99.24</v>
      </c>
    </row>
    <row r="21" spans="2:17" ht="24.9" customHeight="1">
      <c r="B21" s="73" t="s">
        <v>65</v>
      </c>
      <c r="C21" s="73" t="s">
        <v>66</v>
      </c>
      <c r="D21" s="43">
        <v>217</v>
      </c>
      <c r="E21" s="14">
        <v>7</v>
      </c>
      <c r="F21" s="14">
        <v>0.13</v>
      </c>
      <c r="G21" s="14">
        <v>0.2</v>
      </c>
      <c r="H21" s="14">
        <v>15.2</v>
      </c>
      <c r="I21" s="14">
        <v>0</v>
      </c>
      <c r="J21" s="14">
        <v>1.6</v>
      </c>
      <c r="K21" s="14">
        <v>11.1</v>
      </c>
      <c r="L21" s="14">
        <v>0</v>
      </c>
      <c r="M21" s="14">
        <v>15.33</v>
      </c>
      <c r="N21" s="14">
        <v>2.2999999999999998</v>
      </c>
      <c r="O21" s="14">
        <v>0.77</v>
      </c>
      <c r="P21" s="14">
        <v>0</v>
      </c>
      <c r="Q21" s="66">
        <v>62</v>
      </c>
    </row>
    <row r="22" spans="2:17" ht="24.9" customHeight="1">
      <c r="B22" s="76" t="s">
        <v>81</v>
      </c>
      <c r="C22" s="19"/>
      <c r="D22" s="77"/>
      <c r="E22" s="20"/>
      <c r="F22" s="20">
        <f>SUM(F11:F21)</f>
        <v>32.89</v>
      </c>
      <c r="G22" s="20">
        <f>SUM(G11:G21)</f>
        <v>42.29</v>
      </c>
      <c r="H22" s="20">
        <f>SUM(H11:H21)</f>
        <v>165.41</v>
      </c>
      <c r="I22" s="20"/>
      <c r="J22" s="20"/>
      <c r="K22" s="20"/>
      <c r="L22" s="20"/>
      <c r="M22" s="20"/>
      <c r="N22" s="20"/>
      <c r="O22" s="20"/>
      <c r="P22" s="20"/>
      <c r="Q22" s="64"/>
    </row>
    <row r="23" spans="2:17" ht="23.4" customHeight="1" thickBot="1">
      <c r="B23" s="15" t="s">
        <v>0</v>
      </c>
      <c r="C23" s="16"/>
      <c r="D23" s="74">
        <f>SUM(D14:D21)</f>
        <v>1287</v>
      </c>
      <c r="E23" s="17">
        <f>SUM(E11:E21)</f>
        <v>176.7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69">
        <f>SUM(Q14:Q22)</f>
        <v>1206.71</v>
      </c>
    </row>
    <row r="24" spans="2:17" ht="23.4" customHeight="1">
      <c r="B24" s="22"/>
      <c r="C24" s="22"/>
      <c r="D24" s="84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4"/>
    </row>
    <row r="25" spans="2:17" ht="41.4" customHeight="1">
      <c r="B25" s="22"/>
      <c r="C25" s="22"/>
      <c r="D25" s="84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4"/>
    </row>
    <row r="26" spans="2:17" ht="18.600000000000001" customHeight="1">
      <c r="B26" s="2" t="s">
        <v>19</v>
      </c>
      <c r="C26" s="2"/>
      <c r="D26" s="28"/>
      <c r="E26" s="31"/>
      <c r="H26" s="4"/>
    </row>
    <row r="27" spans="2:17" ht="24.9" customHeight="1">
      <c r="B27" s="89" t="s">
        <v>125</v>
      </c>
      <c r="C27" s="89"/>
      <c r="D27" s="89"/>
      <c r="E27" s="37"/>
    </row>
    <row r="28" spans="2:17" ht="19.8" customHeight="1">
      <c r="B28" s="12" t="s">
        <v>78</v>
      </c>
      <c r="C28" s="12" t="s">
        <v>88</v>
      </c>
      <c r="D28" s="43">
        <v>210</v>
      </c>
      <c r="E28" s="14">
        <v>42</v>
      </c>
      <c r="F28" s="14">
        <v>6.3</v>
      </c>
      <c r="G28" s="14">
        <v>8.86</v>
      </c>
      <c r="H28" s="14">
        <v>32.76</v>
      </c>
      <c r="I28" s="14">
        <v>2.48</v>
      </c>
      <c r="J28" s="14">
        <v>3.52</v>
      </c>
      <c r="K28" s="14">
        <v>13.8</v>
      </c>
      <c r="L28" s="14">
        <v>27.6</v>
      </c>
      <c r="M28" s="14">
        <v>25.8</v>
      </c>
      <c r="N28" s="14">
        <v>58.2</v>
      </c>
      <c r="O28" s="14">
        <v>37.799999999999997</v>
      </c>
      <c r="P28" s="14">
        <v>0.8</v>
      </c>
      <c r="Q28" s="71">
        <v>235.2</v>
      </c>
    </row>
    <row r="29" spans="2:17" ht="20.399999999999999" customHeight="1">
      <c r="B29" s="11" t="str">
        <f t="shared" ref="B29:Q29" si="0">B12</f>
        <v>ТК№25</v>
      </c>
      <c r="C29" s="73" t="str">
        <f t="shared" si="0"/>
        <v>Хлеб пшеничный в/с</v>
      </c>
      <c r="D29" s="43">
        <f t="shared" si="0"/>
        <v>30</v>
      </c>
      <c r="E29" s="36">
        <f t="shared" si="0"/>
        <v>4.2</v>
      </c>
      <c r="F29" s="14">
        <f t="shared" si="0"/>
        <v>2.2799999999999998</v>
      </c>
      <c r="G29" s="14">
        <f t="shared" si="0"/>
        <v>0.27</v>
      </c>
      <c r="H29" s="14">
        <f t="shared" si="0"/>
        <v>14.91</v>
      </c>
      <c r="I29" s="14">
        <f t="shared" si="0"/>
        <v>0.04</v>
      </c>
      <c r="J29" s="14">
        <f t="shared" si="0"/>
        <v>4.5999999999999996</v>
      </c>
      <c r="K29" s="14">
        <f t="shared" si="0"/>
        <v>30.2</v>
      </c>
      <c r="L29" s="14">
        <f t="shared" si="0"/>
        <v>0.52</v>
      </c>
      <c r="M29" s="14">
        <f t="shared" si="0"/>
        <v>17.100000000000001</v>
      </c>
      <c r="N29" s="14">
        <f t="shared" si="0"/>
        <v>32.76</v>
      </c>
      <c r="O29" s="14">
        <f t="shared" si="0"/>
        <v>13.2</v>
      </c>
      <c r="P29" s="14">
        <f t="shared" si="0"/>
        <v>0.02</v>
      </c>
      <c r="Q29" s="67">
        <f t="shared" si="0"/>
        <v>71.19</v>
      </c>
    </row>
    <row r="30" spans="2:17" ht="19.2" customHeight="1">
      <c r="B30" s="12" t="s">
        <v>60</v>
      </c>
      <c r="C30" s="12" t="s">
        <v>61</v>
      </c>
      <c r="D30" s="43">
        <v>200</v>
      </c>
      <c r="E30" s="14">
        <v>6</v>
      </c>
      <c r="F30" s="14">
        <v>0.1</v>
      </c>
      <c r="G30" s="14">
        <v>0</v>
      </c>
      <c r="H30" s="14">
        <v>6.8</v>
      </c>
      <c r="I30" s="14">
        <v>0</v>
      </c>
      <c r="J30" s="14">
        <v>1.6</v>
      </c>
      <c r="K30" s="14">
        <v>11.1</v>
      </c>
      <c r="L30" s="14">
        <v>0</v>
      </c>
      <c r="M30" s="14">
        <v>15.33</v>
      </c>
      <c r="N30" s="14">
        <v>2.2999999999999998</v>
      </c>
      <c r="O30" s="14">
        <v>0.77</v>
      </c>
      <c r="P30" s="14">
        <v>0</v>
      </c>
      <c r="Q30" s="66">
        <v>28.8</v>
      </c>
    </row>
    <row r="31" spans="2:17" ht="17.399999999999999" customHeight="1" thickBot="1">
      <c r="B31" s="15" t="s">
        <v>0</v>
      </c>
      <c r="C31" s="16"/>
      <c r="D31" s="74">
        <f>SUM(D28:D30)</f>
        <v>440</v>
      </c>
      <c r="E31" s="39" t="s">
        <v>30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69">
        <f>SUM(Q28:Q30)</f>
        <v>335.19</v>
      </c>
    </row>
    <row r="32" spans="2:17" ht="21.6" customHeight="1">
      <c r="B32" s="22"/>
      <c r="C32" s="52" t="s">
        <v>39</v>
      </c>
      <c r="D32" s="34"/>
      <c r="E32" s="40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4"/>
    </row>
    <row r="33" spans="2:17" ht="20.399999999999999" customHeight="1">
      <c r="B33" s="12" t="s">
        <v>62</v>
      </c>
      <c r="C33" s="12" t="s">
        <v>33</v>
      </c>
      <c r="D33" s="43">
        <v>200</v>
      </c>
      <c r="E33" s="38">
        <v>12</v>
      </c>
      <c r="F33" s="14">
        <v>1.58</v>
      </c>
      <c r="G33" s="14">
        <v>3.65</v>
      </c>
      <c r="H33" s="14">
        <v>8.59</v>
      </c>
      <c r="I33" s="25">
        <v>0.02</v>
      </c>
      <c r="J33" s="14">
        <v>1</v>
      </c>
      <c r="K33" s="14">
        <v>0</v>
      </c>
      <c r="L33" s="14">
        <v>0.08</v>
      </c>
      <c r="M33" s="14">
        <v>81.5</v>
      </c>
      <c r="N33" s="14">
        <v>22.1</v>
      </c>
      <c r="O33" s="14">
        <v>48</v>
      </c>
      <c r="P33" s="14">
        <v>2.2999999999999998</v>
      </c>
      <c r="Q33" s="68">
        <v>73.599999999999994</v>
      </c>
    </row>
    <row r="34" spans="2:17" ht="18" customHeight="1">
      <c r="B34" s="12" t="s">
        <v>47</v>
      </c>
      <c r="C34" s="12" t="s">
        <v>41</v>
      </c>
      <c r="D34" s="43">
        <v>250</v>
      </c>
      <c r="E34" s="38">
        <v>79.099999999999994</v>
      </c>
      <c r="F34" s="14">
        <v>16.100000000000001</v>
      </c>
      <c r="G34" s="14">
        <v>18.649999999999999</v>
      </c>
      <c r="H34" s="14">
        <v>53.71</v>
      </c>
      <c r="I34" s="25">
        <v>0.46</v>
      </c>
      <c r="J34" s="14">
        <v>20.82</v>
      </c>
      <c r="K34" s="14">
        <v>12.45</v>
      </c>
      <c r="L34" s="14">
        <v>1.86</v>
      </c>
      <c r="M34" s="14">
        <v>92</v>
      </c>
      <c r="N34" s="14">
        <v>127.56</v>
      </c>
      <c r="O34" s="14">
        <v>82.3</v>
      </c>
      <c r="P34" s="14">
        <v>0.1</v>
      </c>
      <c r="Q34" s="48">
        <v>466.78</v>
      </c>
    </row>
    <row r="35" spans="2:17" ht="19.8" customHeight="1">
      <c r="B35" s="12" t="s">
        <v>89</v>
      </c>
      <c r="C35" s="12" t="s">
        <v>90</v>
      </c>
      <c r="D35" s="43">
        <v>100</v>
      </c>
      <c r="E35" s="38">
        <v>18</v>
      </c>
      <c r="F35" s="14">
        <v>0.8</v>
      </c>
      <c r="G35" s="14">
        <v>0.1</v>
      </c>
      <c r="H35" s="14">
        <v>2.6</v>
      </c>
      <c r="I35" s="25">
        <v>0.13</v>
      </c>
      <c r="J35" s="14">
        <v>10.119999999999999</v>
      </c>
      <c r="K35" s="14">
        <v>0.02</v>
      </c>
      <c r="L35" s="14">
        <v>0</v>
      </c>
      <c r="M35" s="14">
        <v>34.200000000000003</v>
      </c>
      <c r="N35" s="14">
        <v>108.74</v>
      </c>
      <c r="O35" s="14">
        <v>33.590000000000003</v>
      </c>
      <c r="P35" s="14">
        <v>0</v>
      </c>
      <c r="Q35" s="48">
        <v>14</v>
      </c>
    </row>
    <row r="36" spans="2:17" ht="15.6" customHeight="1">
      <c r="B36" s="11" t="str">
        <f t="shared" ref="B36:Q36" si="1">B20</f>
        <v>ТК№26</v>
      </c>
      <c r="C36" s="80" t="str">
        <f t="shared" si="1"/>
        <v>хлеб ржаной</v>
      </c>
      <c r="D36" s="43">
        <f t="shared" si="1"/>
        <v>60</v>
      </c>
      <c r="E36" s="36">
        <f t="shared" si="1"/>
        <v>8.4</v>
      </c>
      <c r="F36" s="14">
        <f t="shared" si="1"/>
        <v>3.96</v>
      </c>
      <c r="G36" s="14">
        <f t="shared" si="1"/>
        <v>0.72</v>
      </c>
      <c r="H36" s="14">
        <f t="shared" si="1"/>
        <v>20.52</v>
      </c>
      <c r="I36" s="14">
        <f t="shared" si="1"/>
        <v>0.04</v>
      </c>
      <c r="J36" s="14">
        <f t="shared" si="1"/>
        <v>4.5999999999999996</v>
      </c>
      <c r="K36" s="14">
        <f t="shared" si="1"/>
        <v>30.2</v>
      </c>
      <c r="L36" s="14">
        <f t="shared" si="1"/>
        <v>0.52</v>
      </c>
      <c r="M36" s="14">
        <f t="shared" si="1"/>
        <v>17.100000000000001</v>
      </c>
      <c r="N36" s="14">
        <f t="shared" si="1"/>
        <v>32.76</v>
      </c>
      <c r="O36" s="14">
        <f t="shared" si="1"/>
        <v>13.2</v>
      </c>
      <c r="P36" s="14">
        <f t="shared" si="1"/>
        <v>0.02</v>
      </c>
      <c r="Q36" s="67">
        <f t="shared" si="1"/>
        <v>99.24</v>
      </c>
    </row>
    <row r="37" spans="2:17" ht="17.399999999999999" customHeight="1">
      <c r="B37" s="75" t="str">
        <f t="shared" ref="B37:Q37" si="2">B21</f>
        <v>тк№17</v>
      </c>
      <c r="C37" s="75" t="str">
        <f t="shared" si="2"/>
        <v>чай с лимоном</v>
      </c>
      <c r="D37" s="43">
        <f t="shared" si="2"/>
        <v>217</v>
      </c>
      <c r="E37" s="14">
        <f t="shared" si="2"/>
        <v>7</v>
      </c>
      <c r="F37" s="14">
        <f t="shared" si="2"/>
        <v>0.13</v>
      </c>
      <c r="G37" s="14">
        <f t="shared" si="2"/>
        <v>0.2</v>
      </c>
      <c r="H37" s="14">
        <f t="shared" si="2"/>
        <v>15.2</v>
      </c>
      <c r="I37" s="14">
        <f t="shared" si="2"/>
        <v>0</v>
      </c>
      <c r="J37" s="14">
        <f t="shared" si="2"/>
        <v>1.6</v>
      </c>
      <c r="K37" s="14">
        <f t="shared" si="2"/>
        <v>11.1</v>
      </c>
      <c r="L37" s="14">
        <f t="shared" si="2"/>
        <v>0</v>
      </c>
      <c r="M37" s="14">
        <f t="shared" si="2"/>
        <v>15.33</v>
      </c>
      <c r="N37" s="14">
        <f t="shared" si="2"/>
        <v>2.2999999999999998</v>
      </c>
      <c r="O37" s="14">
        <f t="shared" si="2"/>
        <v>0.77</v>
      </c>
      <c r="P37" s="14">
        <f t="shared" si="2"/>
        <v>0</v>
      </c>
      <c r="Q37" s="66">
        <f t="shared" si="2"/>
        <v>62</v>
      </c>
    </row>
    <row r="38" spans="2:17" ht="19.8" customHeight="1">
      <c r="B38" s="76" t="s">
        <v>81</v>
      </c>
      <c r="C38" s="19"/>
      <c r="D38" s="77"/>
      <c r="E38" s="20"/>
      <c r="F38" s="20">
        <f>SUM(F28:F37)</f>
        <v>31.25</v>
      </c>
      <c r="G38" s="20">
        <f>SUM(G28:G37)</f>
        <v>32.450000000000003</v>
      </c>
      <c r="H38" s="20">
        <f>SUM(H28:H37)</f>
        <v>155.09</v>
      </c>
      <c r="I38" s="20"/>
      <c r="J38" s="20"/>
      <c r="K38" s="20"/>
      <c r="L38" s="20"/>
      <c r="M38" s="20"/>
      <c r="N38" s="20"/>
      <c r="O38" s="20"/>
      <c r="P38" s="20"/>
      <c r="Q38" s="64" t="s">
        <v>30</v>
      </c>
    </row>
    <row r="39" spans="2:17" ht="16.8" customHeight="1" thickBot="1">
      <c r="B39" s="15" t="s">
        <v>0</v>
      </c>
      <c r="C39" s="16"/>
      <c r="D39" s="78">
        <f>SUM(D31:D37)</f>
        <v>1267</v>
      </c>
      <c r="E39" s="39">
        <f>SUM(E28:E37)</f>
        <v>176.70000000000002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69">
        <f>SUM(Q31:Q37)</f>
        <v>1050.81</v>
      </c>
    </row>
    <row r="40" spans="2:17" ht="21.6" customHeight="1">
      <c r="B40" s="2" t="s">
        <v>20</v>
      </c>
      <c r="C40" s="2"/>
      <c r="D40" s="28"/>
      <c r="E40" s="31"/>
      <c r="H40" s="4"/>
    </row>
    <row r="41" spans="2:17" ht="18" customHeight="1">
      <c r="B41" s="89" t="s">
        <v>126</v>
      </c>
      <c r="C41" s="89"/>
      <c r="D41" s="89"/>
      <c r="E41" s="37"/>
    </row>
    <row r="42" spans="2:17" ht="20.399999999999999" customHeight="1">
      <c r="B42" s="11" t="s">
        <v>43</v>
      </c>
      <c r="C42" s="12" t="s">
        <v>71</v>
      </c>
      <c r="D42" s="43">
        <v>210</v>
      </c>
      <c r="E42" s="36">
        <v>41</v>
      </c>
      <c r="F42" s="14">
        <v>7.77</v>
      </c>
      <c r="G42" s="14">
        <v>14.87</v>
      </c>
      <c r="H42" s="14">
        <v>37.799999999999997</v>
      </c>
      <c r="I42" s="14"/>
      <c r="J42" s="14"/>
      <c r="K42" s="14"/>
      <c r="L42" s="14"/>
      <c r="M42" s="14"/>
      <c r="N42" s="14"/>
      <c r="O42" s="14"/>
      <c r="P42" s="14"/>
      <c r="Q42" s="53">
        <v>235.9</v>
      </c>
    </row>
    <row r="43" spans="2:17" ht="18.600000000000001" customHeight="1">
      <c r="B43" s="11" t="s">
        <v>53</v>
      </c>
      <c r="C43" s="73" t="s">
        <v>23</v>
      </c>
      <c r="D43" s="43">
        <v>30</v>
      </c>
      <c r="E43" s="36">
        <v>4.2</v>
      </c>
      <c r="F43" s="14">
        <v>2.2799999999999998</v>
      </c>
      <c r="G43" s="14">
        <v>0.27</v>
      </c>
      <c r="H43" s="14">
        <v>14.91</v>
      </c>
      <c r="I43" s="14">
        <v>0.04</v>
      </c>
      <c r="J43" s="14">
        <v>4.5999999999999996</v>
      </c>
      <c r="K43" s="14">
        <v>30.2</v>
      </c>
      <c r="L43" s="14">
        <v>0.52</v>
      </c>
      <c r="M43" s="14">
        <v>17.100000000000001</v>
      </c>
      <c r="N43" s="14">
        <v>32.76</v>
      </c>
      <c r="O43" s="14">
        <v>13.2</v>
      </c>
      <c r="P43" s="14">
        <v>0.02</v>
      </c>
      <c r="Q43" s="67">
        <v>71.19</v>
      </c>
    </row>
    <row r="44" spans="2:17" ht="18" customHeight="1">
      <c r="B44" s="11" t="s">
        <v>46</v>
      </c>
      <c r="C44" s="12" t="s">
        <v>70</v>
      </c>
      <c r="D44" s="43">
        <v>200</v>
      </c>
      <c r="E44" s="14">
        <v>19.399999999999999</v>
      </c>
      <c r="F44" s="14">
        <v>4.08</v>
      </c>
      <c r="G44" s="14">
        <v>3.54</v>
      </c>
      <c r="H44" s="14">
        <v>12.5</v>
      </c>
      <c r="I44" s="14">
        <v>0</v>
      </c>
      <c r="J44" s="14">
        <v>1.6</v>
      </c>
      <c r="K44" s="14">
        <v>11.1</v>
      </c>
      <c r="L44" s="14">
        <v>0</v>
      </c>
      <c r="M44" s="14">
        <v>15.33</v>
      </c>
      <c r="N44" s="14">
        <v>2.2999999999999998</v>
      </c>
      <c r="O44" s="14">
        <v>0.77</v>
      </c>
      <c r="P44" s="14">
        <v>0</v>
      </c>
      <c r="Q44" s="68">
        <v>106.2</v>
      </c>
    </row>
    <row r="45" spans="2:17" ht="26.25" customHeight="1" thickBot="1">
      <c r="B45" s="15" t="s">
        <v>0</v>
      </c>
      <c r="C45" s="16"/>
      <c r="D45" s="74">
        <f>SUM(D42:D44)</f>
        <v>440</v>
      </c>
      <c r="E45" s="39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69">
        <f>SUM(Q42:Q44)</f>
        <v>413.29</v>
      </c>
    </row>
    <row r="46" spans="2:17" ht="24.9" customHeight="1">
      <c r="B46" s="22"/>
      <c r="C46" s="52" t="s">
        <v>40</v>
      </c>
      <c r="D46" s="34"/>
      <c r="E46" s="40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4"/>
    </row>
    <row r="47" spans="2:17" ht="29.25" customHeight="1">
      <c r="B47" s="11" t="s">
        <v>74</v>
      </c>
      <c r="C47" s="12" t="s">
        <v>75</v>
      </c>
      <c r="D47" s="43">
        <v>200</v>
      </c>
      <c r="E47" s="38">
        <v>13.7</v>
      </c>
      <c r="F47" s="14">
        <v>1.9</v>
      </c>
      <c r="G47" s="14">
        <v>4.5999999999999996</v>
      </c>
      <c r="H47" s="14">
        <v>12.4</v>
      </c>
      <c r="I47" s="25">
        <v>0.15</v>
      </c>
      <c r="J47" s="14">
        <v>9</v>
      </c>
      <c r="K47" s="14">
        <v>0</v>
      </c>
      <c r="L47" s="14">
        <v>2.4500000000000002</v>
      </c>
      <c r="M47" s="14">
        <v>41.48</v>
      </c>
      <c r="N47" s="14">
        <v>37.67</v>
      </c>
      <c r="O47" s="14">
        <v>28.25</v>
      </c>
      <c r="P47" s="14">
        <v>1.38</v>
      </c>
      <c r="Q47" s="68">
        <v>105.8</v>
      </c>
    </row>
    <row r="48" spans="2:17" ht="24.9" customHeight="1">
      <c r="B48" s="11" t="s">
        <v>68</v>
      </c>
      <c r="C48" s="12" t="s">
        <v>69</v>
      </c>
      <c r="D48" s="43">
        <v>200</v>
      </c>
      <c r="E48" s="38">
        <v>84</v>
      </c>
      <c r="F48" s="14">
        <v>18.05</v>
      </c>
      <c r="G48" s="14">
        <v>21.8</v>
      </c>
      <c r="H48" s="14">
        <v>49.6</v>
      </c>
      <c r="I48" s="25">
        <v>0.08</v>
      </c>
      <c r="J48" s="14">
        <v>1.26</v>
      </c>
      <c r="K48" s="14">
        <v>60</v>
      </c>
      <c r="L48" s="14">
        <v>0</v>
      </c>
      <c r="M48" s="14">
        <v>56.38</v>
      </c>
      <c r="N48" s="14">
        <v>200.17</v>
      </c>
      <c r="O48" s="14">
        <v>59.38</v>
      </c>
      <c r="P48" s="14">
        <v>2.74</v>
      </c>
      <c r="Q48" s="54">
        <v>470.18</v>
      </c>
    </row>
    <row r="49" spans="2:17" ht="24.9" customHeight="1">
      <c r="B49" s="11" t="s">
        <v>53</v>
      </c>
      <c r="C49" s="73" t="s">
        <v>23</v>
      </c>
      <c r="D49" s="43">
        <v>60</v>
      </c>
      <c r="E49" s="36">
        <v>8.4</v>
      </c>
      <c r="F49" s="14">
        <v>4.5599999999999996</v>
      </c>
      <c r="G49" s="14">
        <v>0.54</v>
      </c>
      <c r="H49" s="14">
        <v>25.82</v>
      </c>
      <c r="I49" s="14">
        <v>0.04</v>
      </c>
      <c r="J49" s="14">
        <v>4.5999999999999996</v>
      </c>
      <c r="K49" s="14">
        <v>30.2</v>
      </c>
      <c r="L49" s="14">
        <v>0.52</v>
      </c>
      <c r="M49" s="14">
        <v>17.100000000000001</v>
      </c>
      <c r="N49" s="14">
        <v>32.76</v>
      </c>
      <c r="O49" s="14">
        <v>13.2</v>
      </c>
      <c r="P49" s="14">
        <v>0.02</v>
      </c>
      <c r="Q49" s="67">
        <v>128</v>
      </c>
    </row>
    <row r="50" spans="2:17" ht="24.9" customHeight="1">
      <c r="B50" s="11" t="str">
        <f t="shared" ref="B50:Q50" si="3">B30</f>
        <v>тк№20</v>
      </c>
      <c r="C50" s="73" t="str">
        <f t="shared" si="3"/>
        <v>чай каркаде с сахаром</v>
      </c>
      <c r="D50" s="43">
        <f t="shared" si="3"/>
        <v>200</v>
      </c>
      <c r="E50" s="14">
        <f t="shared" si="3"/>
        <v>6</v>
      </c>
      <c r="F50" s="14">
        <f t="shared" si="3"/>
        <v>0.1</v>
      </c>
      <c r="G50" s="14">
        <f t="shared" si="3"/>
        <v>0</v>
      </c>
      <c r="H50" s="14">
        <f t="shared" si="3"/>
        <v>6.8</v>
      </c>
      <c r="I50" s="14">
        <f t="shared" si="3"/>
        <v>0</v>
      </c>
      <c r="J50" s="14">
        <f t="shared" si="3"/>
        <v>1.6</v>
      </c>
      <c r="K50" s="14">
        <f t="shared" si="3"/>
        <v>11.1</v>
      </c>
      <c r="L50" s="14">
        <f t="shared" si="3"/>
        <v>0</v>
      </c>
      <c r="M50" s="14">
        <f t="shared" si="3"/>
        <v>15.33</v>
      </c>
      <c r="N50" s="14">
        <f t="shared" si="3"/>
        <v>2.2999999999999998</v>
      </c>
      <c r="O50" s="14">
        <f t="shared" si="3"/>
        <v>0.77</v>
      </c>
      <c r="P50" s="14">
        <f t="shared" si="3"/>
        <v>0</v>
      </c>
      <c r="Q50" s="67">
        <f t="shared" si="3"/>
        <v>28.8</v>
      </c>
    </row>
    <row r="51" spans="2:17" ht="24.9" customHeight="1">
      <c r="B51" s="18" t="s">
        <v>81</v>
      </c>
      <c r="C51" s="19"/>
      <c r="D51" s="77"/>
      <c r="E51" s="20"/>
      <c r="F51" s="20">
        <f>SUM(F42:F50)</f>
        <v>38.74</v>
      </c>
      <c r="G51" s="20">
        <f>SUM(G42:G50)</f>
        <v>45.62</v>
      </c>
      <c r="H51" s="20">
        <f>SUM(H42:H50)</f>
        <v>159.83000000000001</v>
      </c>
      <c r="I51" s="20"/>
      <c r="J51" s="20"/>
      <c r="K51" s="20"/>
      <c r="L51" s="20"/>
      <c r="M51" s="20"/>
      <c r="N51" s="20"/>
      <c r="O51" s="20"/>
      <c r="P51" s="20"/>
      <c r="Q51" s="79" t="s">
        <v>30</v>
      </c>
    </row>
    <row r="52" spans="2:17" ht="24.9" customHeight="1" thickBot="1">
      <c r="B52" s="15" t="s">
        <v>0</v>
      </c>
      <c r="C52" s="16"/>
      <c r="D52" s="74">
        <f>SUM(D45:D51)</f>
        <v>1100</v>
      </c>
      <c r="E52" s="39">
        <f>SUM(E42:E50)</f>
        <v>176.70000000000002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69">
        <f>SUM(Q45:Q51)</f>
        <v>1146.07</v>
      </c>
    </row>
    <row r="53" spans="2:17" ht="25.2" customHeight="1">
      <c r="B53" s="2" t="s">
        <v>21</v>
      </c>
      <c r="C53" s="2"/>
      <c r="D53" s="28"/>
      <c r="E53" s="31"/>
    </row>
    <row r="54" spans="2:17" ht="18.600000000000001" customHeight="1">
      <c r="B54" s="90" t="s">
        <v>127</v>
      </c>
      <c r="C54" s="90"/>
      <c r="D54" s="90"/>
      <c r="E54" s="37"/>
      <c r="H54" s="4"/>
    </row>
    <row r="55" spans="2:17" ht="21" customHeight="1">
      <c r="B55" s="11" t="s">
        <v>42</v>
      </c>
      <c r="C55" s="12" t="s">
        <v>64</v>
      </c>
      <c r="D55" s="43">
        <v>210</v>
      </c>
      <c r="E55" s="14">
        <v>40</v>
      </c>
      <c r="F55" s="14">
        <v>7.31</v>
      </c>
      <c r="G55" s="14">
        <v>9.86</v>
      </c>
      <c r="H55" s="14">
        <v>26.8</v>
      </c>
      <c r="I55" s="14">
        <v>0.3</v>
      </c>
      <c r="J55" s="14">
        <v>33</v>
      </c>
      <c r="K55" s="14">
        <v>20</v>
      </c>
      <c r="L55" s="14">
        <v>10.199999999999999</v>
      </c>
      <c r="M55" s="14">
        <v>80</v>
      </c>
      <c r="N55" s="14">
        <v>0.09</v>
      </c>
      <c r="O55" s="14">
        <v>17.18</v>
      </c>
      <c r="P55" s="14">
        <v>0.5</v>
      </c>
      <c r="Q55" s="68">
        <v>255.2</v>
      </c>
    </row>
    <row r="56" spans="2:17" ht="17.399999999999999" customHeight="1">
      <c r="B56" s="11" t="s">
        <v>53</v>
      </c>
      <c r="C56" s="73" t="s">
        <v>23</v>
      </c>
      <c r="D56" s="43">
        <v>30</v>
      </c>
      <c r="E56" s="36">
        <v>4.2</v>
      </c>
      <c r="F56" s="14">
        <v>2.2799999999999998</v>
      </c>
      <c r="G56" s="14">
        <v>0.27</v>
      </c>
      <c r="H56" s="14">
        <v>14.91</v>
      </c>
      <c r="I56" s="14">
        <v>0.04</v>
      </c>
      <c r="J56" s="14">
        <v>4.5999999999999996</v>
      </c>
      <c r="K56" s="14">
        <v>30.2</v>
      </c>
      <c r="L56" s="14">
        <v>0.52</v>
      </c>
      <c r="M56" s="14">
        <v>17.100000000000001</v>
      </c>
      <c r="N56" s="14">
        <v>32.76</v>
      </c>
      <c r="O56" s="14">
        <v>13.2</v>
      </c>
      <c r="P56" s="14">
        <v>0.02</v>
      </c>
      <c r="Q56" s="67">
        <v>71.19</v>
      </c>
    </row>
    <row r="57" spans="2:17" ht="15.6" customHeight="1">
      <c r="B57" s="11" t="s">
        <v>72</v>
      </c>
      <c r="C57" s="12" t="s">
        <v>73</v>
      </c>
      <c r="D57" s="43">
        <v>200</v>
      </c>
      <c r="E57" s="14">
        <v>8.3000000000000007</v>
      </c>
      <c r="F57" s="14">
        <v>1.52</v>
      </c>
      <c r="G57" s="14">
        <v>1.35</v>
      </c>
      <c r="H57" s="14">
        <v>14.86</v>
      </c>
      <c r="I57" s="14">
        <v>0</v>
      </c>
      <c r="J57" s="14">
        <v>1.6</v>
      </c>
      <c r="K57" s="14">
        <v>11.1</v>
      </c>
      <c r="L57" s="14">
        <v>0</v>
      </c>
      <c r="M57" s="14">
        <v>15.33</v>
      </c>
      <c r="N57" s="14">
        <v>2.2999999999999998</v>
      </c>
      <c r="O57" s="14">
        <v>0.77</v>
      </c>
      <c r="P57" s="14">
        <v>0</v>
      </c>
      <c r="Q57" s="68">
        <v>61</v>
      </c>
    </row>
    <row r="58" spans="2:17" ht="13.8" customHeight="1" thickBot="1">
      <c r="B58" s="15" t="s">
        <v>0</v>
      </c>
      <c r="C58" s="16"/>
      <c r="D58" s="74">
        <f>SUM(D55:D57)</f>
        <v>440</v>
      </c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72">
        <f>SUM(Q55:Q57)</f>
        <v>387.39</v>
      </c>
    </row>
    <row r="59" spans="2:17" ht="25.2" customHeight="1" thickBot="1">
      <c r="B59" s="22"/>
      <c r="C59" s="52" t="s">
        <v>37</v>
      </c>
      <c r="D59" s="34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4"/>
    </row>
    <row r="60" spans="2:17" ht="20.399999999999999" customHeight="1">
      <c r="B60" s="5" t="s">
        <v>79</v>
      </c>
      <c r="C60" s="6" t="s">
        <v>92</v>
      </c>
      <c r="D60" s="42">
        <v>200</v>
      </c>
      <c r="E60" s="7">
        <v>10.6</v>
      </c>
      <c r="F60" s="7">
        <v>1.3</v>
      </c>
      <c r="G60" s="7">
        <v>2.06</v>
      </c>
      <c r="H60" s="7">
        <v>9.0399999999999991</v>
      </c>
      <c r="I60" s="7">
        <v>0.1</v>
      </c>
      <c r="J60" s="7">
        <v>8.25</v>
      </c>
      <c r="K60" s="7">
        <v>0</v>
      </c>
      <c r="L60" s="7">
        <v>0</v>
      </c>
      <c r="M60" s="7">
        <v>23.05</v>
      </c>
      <c r="N60" s="7">
        <v>62.55</v>
      </c>
      <c r="O60" s="7">
        <v>25</v>
      </c>
      <c r="P60" s="7">
        <v>0.89</v>
      </c>
      <c r="Q60" s="70">
        <v>84</v>
      </c>
    </row>
    <row r="61" spans="2:17" ht="18.600000000000001" customHeight="1">
      <c r="B61" s="8" t="s">
        <v>93</v>
      </c>
      <c r="C61" s="9" t="s">
        <v>76</v>
      </c>
      <c r="D61" s="44">
        <v>100</v>
      </c>
      <c r="E61" s="10">
        <v>75</v>
      </c>
      <c r="F61" s="10">
        <v>11.16</v>
      </c>
      <c r="G61" s="10">
        <v>16.510000000000002</v>
      </c>
      <c r="H61" s="10">
        <v>10.5</v>
      </c>
      <c r="I61" s="10">
        <v>0.08</v>
      </c>
      <c r="J61" s="10">
        <v>1</v>
      </c>
      <c r="K61" s="10">
        <v>20</v>
      </c>
      <c r="L61" s="10">
        <v>1.2</v>
      </c>
      <c r="M61" s="10">
        <v>14.74</v>
      </c>
      <c r="N61" s="10">
        <v>27.24</v>
      </c>
      <c r="O61" s="10">
        <v>20.399999999999999</v>
      </c>
      <c r="P61" s="10">
        <v>3.34</v>
      </c>
      <c r="Q61" s="45">
        <v>267.5</v>
      </c>
    </row>
    <row r="62" spans="2:17" ht="18.600000000000001" customHeight="1">
      <c r="B62" s="8" t="s">
        <v>94</v>
      </c>
      <c r="C62" s="9" t="s">
        <v>29</v>
      </c>
      <c r="D62" s="44">
        <v>160</v>
      </c>
      <c r="E62" s="10">
        <v>12.4</v>
      </c>
      <c r="F62" s="10">
        <v>6.02</v>
      </c>
      <c r="G62" s="10">
        <v>5.98</v>
      </c>
      <c r="H62" s="10">
        <v>37.06</v>
      </c>
      <c r="I62" s="10"/>
      <c r="J62" s="10"/>
      <c r="K62" s="10"/>
      <c r="L62" s="10"/>
      <c r="M62" s="10"/>
      <c r="N62" s="10"/>
      <c r="O62" s="10"/>
      <c r="P62" s="10"/>
      <c r="Q62" s="45">
        <v>213.16</v>
      </c>
    </row>
    <row r="63" spans="2:17" ht="18.600000000000001" customHeight="1">
      <c r="B63" s="8" t="str">
        <f t="shared" ref="B63:Q63" si="4">B35</f>
        <v>ТК№36</v>
      </c>
      <c r="C63" s="9" t="str">
        <f t="shared" si="4"/>
        <v>огурец свежий</v>
      </c>
      <c r="D63" s="44">
        <v>80</v>
      </c>
      <c r="E63" s="10">
        <v>14.4</v>
      </c>
      <c r="F63" s="10">
        <f t="shared" si="4"/>
        <v>0.8</v>
      </c>
      <c r="G63" s="10">
        <f t="shared" si="4"/>
        <v>0.1</v>
      </c>
      <c r="H63" s="10">
        <f t="shared" si="4"/>
        <v>2.6</v>
      </c>
      <c r="I63" s="10">
        <f t="shared" si="4"/>
        <v>0.13</v>
      </c>
      <c r="J63" s="10">
        <f t="shared" si="4"/>
        <v>10.119999999999999</v>
      </c>
      <c r="K63" s="10">
        <f t="shared" si="4"/>
        <v>0.02</v>
      </c>
      <c r="L63" s="10">
        <f t="shared" si="4"/>
        <v>0</v>
      </c>
      <c r="M63" s="10">
        <f t="shared" si="4"/>
        <v>34.200000000000003</v>
      </c>
      <c r="N63" s="10">
        <f t="shared" si="4"/>
        <v>108.74</v>
      </c>
      <c r="O63" s="10">
        <f t="shared" si="4"/>
        <v>33.590000000000003</v>
      </c>
      <c r="P63" s="10">
        <f t="shared" si="4"/>
        <v>0</v>
      </c>
      <c r="Q63" s="68">
        <f t="shared" si="4"/>
        <v>14</v>
      </c>
    </row>
    <row r="64" spans="2:17" ht="18.600000000000001" customHeight="1">
      <c r="B64" s="11" t="str">
        <f t="shared" ref="B64:Q64" si="5">B36</f>
        <v>ТК№26</v>
      </c>
      <c r="C64" s="80" t="str">
        <f t="shared" si="5"/>
        <v>хлеб ржаной</v>
      </c>
      <c r="D64" s="43">
        <f t="shared" si="5"/>
        <v>60</v>
      </c>
      <c r="E64" s="36">
        <f t="shared" si="5"/>
        <v>8.4</v>
      </c>
      <c r="F64" s="14">
        <f t="shared" si="5"/>
        <v>3.96</v>
      </c>
      <c r="G64" s="14">
        <f t="shared" si="5"/>
        <v>0.72</v>
      </c>
      <c r="H64" s="14">
        <f t="shared" si="5"/>
        <v>20.52</v>
      </c>
      <c r="I64" s="14">
        <f t="shared" si="5"/>
        <v>0.04</v>
      </c>
      <c r="J64" s="14">
        <f t="shared" si="5"/>
        <v>4.5999999999999996</v>
      </c>
      <c r="K64" s="14">
        <f t="shared" si="5"/>
        <v>30.2</v>
      </c>
      <c r="L64" s="14">
        <f t="shared" si="5"/>
        <v>0.52</v>
      </c>
      <c r="M64" s="14">
        <f t="shared" si="5"/>
        <v>17.100000000000001</v>
      </c>
      <c r="N64" s="14">
        <f t="shared" si="5"/>
        <v>32.76</v>
      </c>
      <c r="O64" s="14">
        <f t="shared" si="5"/>
        <v>13.2</v>
      </c>
      <c r="P64" s="14">
        <f t="shared" si="5"/>
        <v>0.02</v>
      </c>
      <c r="Q64" s="67">
        <f t="shared" si="5"/>
        <v>99.24</v>
      </c>
    </row>
    <row r="65" spans="2:17" ht="19.2" customHeight="1">
      <c r="B65" s="73" t="str">
        <f t="shared" ref="B65:Q65" si="6">B13</f>
        <v>тк№18</v>
      </c>
      <c r="C65" s="73" t="str">
        <f t="shared" si="6"/>
        <v xml:space="preserve">чай с сахаром </v>
      </c>
      <c r="D65" s="43">
        <f t="shared" si="6"/>
        <v>210</v>
      </c>
      <c r="E65" s="14">
        <f t="shared" si="6"/>
        <v>3.4</v>
      </c>
      <c r="F65" s="14">
        <f t="shared" si="6"/>
        <v>7.0000000000000007E-2</v>
      </c>
      <c r="G65" s="14">
        <f t="shared" si="6"/>
        <v>0.2</v>
      </c>
      <c r="H65" s="14">
        <f t="shared" si="6"/>
        <v>10.01</v>
      </c>
      <c r="I65" s="14">
        <f t="shared" si="6"/>
        <v>0</v>
      </c>
      <c r="J65" s="14">
        <f t="shared" si="6"/>
        <v>1.6</v>
      </c>
      <c r="K65" s="14">
        <f t="shared" si="6"/>
        <v>11.1</v>
      </c>
      <c r="L65" s="14">
        <f t="shared" si="6"/>
        <v>0</v>
      </c>
      <c r="M65" s="14">
        <f t="shared" si="6"/>
        <v>15.33</v>
      </c>
      <c r="N65" s="14">
        <f t="shared" si="6"/>
        <v>2.2999999999999998</v>
      </c>
      <c r="O65" s="14">
        <f t="shared" si="6"/>
        <v>0.77</v>
      </c>
      <c r="P65" s="14">
        <f t="shared" si="6"/>
        <v>0</v>
      </c>
      <c r="Q65" s="66">
        <f t="shared" si="6"/>
        <v>46</v>
      </c>
    </row>
    <row r="66" spans="2:17" ht="16.8" customHeight="1">
      <c r="B66" s="76" t="s">
        <v>81</v>
      </c>
      <c r="C66" s="19"/>
      <c r="D66" s="77"/>
      <c r="E66" s="20"/>
      <c r="F66" s="20">
        <f>SUM(F55:F65)</f>
        <v>34.42</v>
      </c>
      <c r="G66" s="20">
        <f>SUM(F55:F65)</f>
        <v>34.42</v>
      </c>
      <c r="H66" s="20">
        <f>SUM(H55:H65)</f>
        <v>146.29999999999998</v>
      </c>
      <c r="I66" s="20"/>
      <c r="J66" s="20"/>
      <c r="K66" s="20"/>
      <c r="L66" s="20"/>
      <c r="M66" s="20"/>
      <c r="N66" s="20"/>
      <c r="O66" s="20"/>
      <c r="P66" s="20"/>
      <c r="Q66" s="61"/>
    </row>
    <row r="67" spans="2:17" ht="16.8" customHeight="1" thickBot="1">
      <c r="B67" s="15" t="s">
        <v>0</v>
      </c>
      <c r="C67" s="16"/>
      <c r="D67" s="74">
        <f>SUM(D58:D65)</f>
        <v>1250</v>
      </c>
      <c r="E67" s="17">
        <f>SUM(E55:E65)</f>
        <v>176.70000000000002</v>
      </c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72">
        <f>SUM(Q58:Q66)</f>
        <v>1111.29</v>
      </c>
    </row>
    <row r="68" spans="2:17" ht="18.600000000000001" customHeight="1">
      <c r="B68" s="2" t="s">
        <v>22</v>
      </c>
      <c r="C68" s="2"/>
      <c r="D68" s="28"/>
      <c r="E68" s="31"/>
      <c r="H68" s="4"/>
    </row>
    <row r="69" spans="2:17" ht="15" customHeight="1">
      <c r="B69" s="90" t="s">
        <v>128</v>
      </c>
      <c r="C69" s="90"/>
      <c r="D69" s="90"/>
      <c r="E69" s="63"/>
      <c r="F69" s="60"/>
      <c r="G69" s="60"/>
      <c r="H69" s="62"/>
    </row>
    <row r="70" spans="2:17" ht="18" customHeight="1">
      <c r="B70" s="82" t="s">
        <v>45</v>
      </c>
      <c r="C70" s="83" t="s">
        <v>95</v>
      </c>
      <c r="D70" s="44">
        <v>200</v>
      </c>
      <c r="E70" s="59">
        <v>24</v>
      </c>
      <c r="F70" s="10">
        <v>8.51</v>
      </c>
      <c r="G70" s="10">
        <v>11.86</v>
      </c>
      <c r="H70" s="10">
        <v>26.38</v>
      </c>
      <c r="I70" s="56"/>
      <c r="J70" s="56"/>
      <c r="K70" s="56"/>
      <c r="L70" s="56"/>
      <c r="M70" s="56">
        <v>26.2</v>
      </c>
      <c r="N70" s="56">
        <v>30</v>
      </c>
      <c r="O70" s="56">
        <v>88</v>
      </c>
      <c r="P70" s="57">
        <v>86</v>
      </c>
      <c r="Q70" s="58">
        <v>245.2</v>
      </c>
    </row>
    <row r="71" spans="2:17" ht="16.8" customHeight="1">
      <c r="B71" s="82" t="s">
        <v>96</v>
      </c>
      <c r="C71" s="83" t="s">
        <v>97</v>
      </c>
      <c r="D71" s="44">
        <v>100</v>
      </c>
      <c r="E71" s="59">
        <v>19.399999999999999</v>
      </c>
      <c r="F71" s="10">
        <v>0.4</v>
      </c>
      <c r="G71" s="10">
        <v>0.4</v>
      </c>
      <c r="H71" s="10">
        <v>18.350000000000001</v>
      </c>
      <c r="I71" s="56"/>
      <c r="J71" s="56"/>
      <c r="K71" s="56"/>
      <c r="L71" s="56"/>
      <c r="M71" s="56"/>
      <c r="N71" s="56"/>
      <c r="O71" s="56"/>
      <c r="P71" s="57"/>
      <c r="Q71" s="58">
        <v>72.88</v>
      </c>
    </row>
    <row r="72" spans="2:17" ht="15" customHeight="1">
      <c r="B72" s="11" t="str">
        <f t="shared" ref="B72:Q72" si="7">B56</f>
        <v>ТК№25</v>
      </c>
      <c r="C72" s="73" t="str">
        <f t="shared" si="7"/>
        <v>Хлеб пшеничный в/с</v>
      </c>
      <c r="D72" s="43">
        <f t="shared" si="7"/>
        <v>30</v>
      </c>
      <c r="E72" s="36">
        <f t="shared" si="7"/>
        <v>4.2</v>
      </c>
      <c r="F72" s="14">
        <f t="shared" si="7"/>
        <v>2.2799999999999998</v>
      </c>
      <c r="G72" s="14">
        <f t="shared" si="7"/>
        <v>0.27</v>
      </c>
      <c r="H72" s="14">
        <f t="shared" si="7"/>
        <v>14.91</v>
      </c>
      <c r="I72" s="14">
        <f t="shared" si="7"/>
        <v>0.04</v>
      </c>
      <c r="J72" s="14">
        <f t="shared" si="7"/>
        <v>4.5999999999999996</v>
      </c>
      <c r="K72" s="14">
        <f t="shared" si="7"/>
        <v>30.2</v>
      </c>
      <c r="L72" s="14">
        <f t="shared" si="7"/>
        <v>0.52</v>
      </c>
      <c r="M72" s="14">
        <f t="shared" si="7"/>
        <v>17.100000000000001</v>
      </c>
      <c r="N72" s="14">
        <f t="shared" si="7"/>
        <v>32.76</v>
      </c>
      <c r="O72" s="14">
        <f t="shared" si="7"/>
        <v>13.2</v>
      </c>
      <c r="P72" s="14">
        <f t="shared" si="7"/>
        <v>0.02</v>
      </c>
      <c r="Q72" s="67">
        <f t="shared" si="7"/>
        <v>71.19</v>
      </c>
    </row>
    <row r="73" spans="2:17" ht="16.2" customHeight="1">
      <c r="B73" s="11" t="str">
        <f t="shared" ref="B73:Q73" si="8">B65</f>
        <v>тк№18</v>
      </c>
      <c r="C73" s="73" t="str">
        <f t="shared" si="8"/>
        <v xml:space="preserve">чай с сахаром </v>
      </c>
      <c r="D73" s="43">
        <f t="shared" si="8"/>
        <v>210</v>
      </c>
      <c r="E73" s="14">
        <f t="shared" si="8"/>
        <v>3.4</v>
      </c>
      <c r="F73" s="14">
        <f t="shared" si="8"/>
        <v>7.0000000000000007E-2</v>
      </c>
      <c r="G73" s="14">
        <f t="shared" si="8"/>
        <v>0.2</v>
      </c>
      <c r="H73" s="14">
        <f t="shared" si="8"/>
        <v>10.01</v>
      </c>
      <c r="I73" s="14">
        <f t="shared" si="8"/>
        <v>0</v>
      </c>
      <c r="J73" s="14">
        <f t="shared" si="8"/>
        <v>1.6</v>
      </c>
      <c r="K73" s="14">
        <f t="shared" si="8"/>
        <v>11.1</v>
      </c>
      <c r="L73" s="14">
        <f t="shared" si="8"/>
        <v>0</v>
      </c>
      <c r="M73" s="14">
        <f t="shared" si="8"/>
        <v>15.33</v>
      </c>
      <c r="N73" s="14">
        <f t="shared" si="8"/>
        <v>2.2999999999999998</v>
      </c>
      <c r="O73" s="14">
        <f t="shared" si="8"/>
        <v>0.77</v>
      </c>
      <c r="P73" s="14">
        <f t="shared" si="8"/>
        <v>0</v>
      </c>
      <c r="Q73" s="68">
        <f t="shared" si="8"/>
        <v>46</v>
      </c>
    </row>
    <row r="74" spans="2:17" ht="12.6" customHeight="1" thickBot="1">
      <c r="B74" s="15" t="s">
        <v>1</v>
      </c>
      <c r="C74" s="16"/>
      <c r="D74" s="74">
        <f>SUM(D70:D73)</f>
        <v>540</v>
      </c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69">
        <f>SUM(Q70:Q73)</f>
        <v>435.27</v>
      </c>
    </row>
    <row r="75" spans="2:17" ht="19.2" customHeight="1" thickBot="1">
      <c r="B75" s="22"/>
      <c r="C75" s="52" t="s">
        <v>40</v>
      </c>
      <c r="D75" s="34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4"/>
    </row>
    <row r="76" spans="2:17" ht="22.8" customHeight="1">
      <c r="B76" s="5" t="s">
        <v>98</v>
      </c>
      <c r="C76" s="6" t="s">
        <v>99</v>
      </c>
      <c r="D76" s="42">
        <v>200</v>
      </c>
      <c r="E76" s="41">
        <v>12</v>
      </c>
      <c r="F76" s="7">
        <v>1.18</v>
      </c>
      <c r="G76" s="7">
        <v>3.94</v>
      </c>
      <c r="H76" s="7">
        <v>4.88</v>
      </c>
      <c r="I76" s="7">
        <v>0.15</v>
      </c>
      <c r="J76" s="7">
        <v>9</v>
      </c>
      <c r="K76" s="7">
        <v>0</v>
      </c>
      <c r="L76" s="7">
        <v>2.4500000000000002</v>
      </c>
      <c r="M76" s="7">
        <v>41.48</v>
      </c>
      <c r="N76" s="7">
        <v>37.67</v>
      </c>
      <c r="O76" s="7">
        <v>28.25</v>
      </c>
      <c r="P76" s="7">
        <v>1.38</v>
      </c>
      <c r="Q76" s="70">
        <v>60</v>
      </c>
    </row>
    <row r="77" spans="2:17" ht="18.600000000000001" customHeight="1">
      <c r="B77" s="8" t="s">
        <v>80</v>
      </c>
      <c r="C77" s="9" t="s">
        <v>48</v>
      </c>
      <c r="D77" s="44">
        <v>100</v>
      </c>
      <c r="E77" s="35">
        <v>62.1</v>
      </c>
      <c r="F77" s="10">
        <v>11.06</v>
      </c>
      <c r="G77" s="10">
        <v>8.34</v>
      </c>
      <c r="H77" s="10">
        <v>12.57</v>
      </c>
      <c r="I77" s="10"/>
      <c r="J77" s="10"/>
      <c r="K77" s="10"/>
      <c r="L77" s="10"/>
      <c r="M77" s="10"/>
      <c r="N77" s="10"/>
      <c r="O77" s="10"/>
      <c r="P77" s="10"/>
      <c r="Q77" s="46">
        <v>295.2</v>
      </c>
    </row>
    <row r="78" spans="2:17" ht="17.399999999999999" customHeight="1">
      <c r="B78" s="8" t="s">
        <v>100</v>
      </c>
      <c r="C78" s="9" t="s">
        <v>101</v>
      </c>
      <c r="D78" s="44">
        <v>160</v>
      </c>
      <c r="E78" s="35">
        <v>19</v>
      </c>
      <c r="F78" s="10">
        <v>5.96</v>
      </c>
      <c r="G78" s="10">
        <v>2.4300000000000002</v>
      </c>
      <c r="H78" s="10">
        <v>25.57</v>
      </c>
      <c r="I78" s="10">
        <v>115.86</v>
      </c>
      <c r="J78" s="10">
        <v>3.2</v>
      </c>
      <c r="K78" s="10">
        <v>0</v>
      </c>
      <c r="L78" s="10">
        <v>10.62</v>
      </c>
      <c r="M78" s="10">
        <v>3.1</v>
      </c>
      <c r="N78" s="10">
        <v>146.74</v>
      </c>
      <c r="O78" s="10">
        <v>27.4</v>
      </c>
      <c r="P78" s="10">
        <v>3.1</v>
      </c>
      <c r="Q78" s="68">
        <v>207.78</v>
      </c>
    </row>
    <row r="79" spans="2:17" ht="17.399999999999999" customHeight="1">
      <c r="B79" s="8" t="s">
        <v>91</v>
      </c>
      <c r="C79" s="9" t="s">
        <v>63</v>
      </c>
      <c r="D79" s="44">
        <v>80</v>
      </c>
      <c r="E79" s="35">
        <v>17.2</v>
      </c>
      <c r="F79" s="10">
        <v>1.18</v>
      </c>
      <c r="G79" s="10">
        <v>2.66</v>
      </c>
      <c r="H79" s="10">
        <v>15.4</v>
      </c>
      <c r="I79" s="10"/>
      <c r="J79" s="10"/>
      <c r="K79" s="10"/>
      <c r="L79" s="10"/>
      <c r="M79" s="10"/>
      <c r="N79" s="10"/>
      <c r="O79" s="10"/>
      <c r="P79" s="10"/>
      <c r="Q79" s="68">
        <v>73.099999999999994</v>
      </c>
    </row>
    <row r="80" spans="2:17" ht="20.25" customHeight="1">
      <c r="B80" s="11" t="str">
        <f t="shared" ref="B80:Q80" si="9">B64</f>
        <v>ТК№26</v>
      </c>
      <c r="C80" s="73" t="str">
        <f t="shared" si="9"/>
        <v>хлеб ржаной</v>
      </c>
      <c r="D80" s="43">
        <f t="shared" si="9"/>
        <v>60</v>
      </c>
      <c r="E80" s="36">
        <f t="shared" si="9"/>
        <v>8.4</v>
      </c>
      <c r="F80" s="14">
        <f t="shared" si="9"/>
        <v>3.96</v>
      </c>
      <c r="G80" s="14">
        <f t="shared" si="9"/>
        <v>0.72</v>
      </c>
      <c r="H80" s="14">
        <f t="shared" si="9"/>
        <v>20.52</v>
      </c>
      <c r="I80" s="14">
        <f t="shared" si="9"/>
        <v>0.04</v>
      </c>
      <c r="J80" s="14">
        <f t="shared" si="9"/>
        <v>4.5999999999999996</v>
      </c>
      <c r="K80" s="14">
        <f t="shared" si="9"/>
        <v>30.2</v>
      </c>
      <c r="L80" s="14">
        <f t="shared" si="9"/>
        <v>0.52</v>
      </c>
      <c r="M80" s="14">
        <f t="shared" si="9"/>
        <v>17.100000000000001</v>
      </c>
      <c r="N80" s="14">
        <f t="shared" si="9"/>
        <v>32.76</v>
      </c>
      <c r="O80" s="14">
        <f t="shared" si="9"/>
        <v>13.2</v>
      </c>
      <c r="P80" s="14">
        <f t="shared" si="9"/>
        <v>0.02</v>
      </c>
      <c r="Q80" s="67">
        <f t="shared" si="9"/>
        <v>99.24</v>
      </c>
    </row>
    <row r="81" spans="2:17" ht="21.75" customHeight="1">
      <c r="B81" s="11" t="str">
        <f t="shared" ref="B81:Q81" si="10">B37</f>
        <v>тк№17</v>
      </c>
      <c r="C81" s="73" t="str">
        <f t="shared" si="10"/>
        <v>чай с лимоном</v>
      </c>
      <c r="D81" s="43">
        <f t="shared" si="10"/>
        <v>217</v>
      </c>
      <c r="E81" s="14">
        <f t="shared" si="10"/>
        <v>7</v>
      </c>
      <c r="F81" s="14">
        <f t="shared" si="10"/>
        <v>0.13</v>
      </c>
      <c r="G81" s="14">
        <f t="shared" si="10"/>
        <v>0.2</v>
      </c>
      <c r="H81" s="14">
        <f t="shared" si="10"/>
        <v>15.2</v>
      </c>
      <c r="I81" s="14">
        <f t="shared" si="10"/>
        <v>0</v>
      </c>
      <c r="J81" s="14">
        <f t="shared" si="10"/>
        <v>1.6</v>
      </c>
      <c r="K81" s="14">
        <f t="shared" si="10"/>
        <v>11.1</v>
      </c>
      <c r="L81" s="14">
        <f t="shared" si="10"/>
        <v>0</v>
      </c>
      <c r="M81" s="14">
        <f t="shared" si="10"/>
        <v>15.33</v>
      </c>
      <c r="N81" s="14">
        <f t="shared" si="10"/>
        <v>2.2999999999999998</v>
      </c>
      <c r="O81" s="14">
        <f t="shared" si="10"/>
        <v>0.77</v>
      </c>
      <c r="P81" s="14">
        <f t="shared" si="10"/>
        <v>0</v>
      </c>
      <c r="Q81" s="67">
        <f t="shared" si="10"/>
        <v>62</v>
      </c>
    </row>
    <row r="82" spans="2:17" ht="21.75" customHeight="1">
      <c r="B82" s="18" t="s">
        <v>81</v>
      </c>
      <c r="C82" s="19"/>
      <c r="D82" s="77"/>
      <c r="E82" s="20"/>
      <c r="F82" s="20">
        <f>SUM(F70:F81)</f>
        <v>34.730000000000004</v>
      </c>
      <c r="G82" s="20">
        <f>SUM(G70:G81)</f>
        <v>31.019999999999996</v>
      </c>
      <c r="H82" s="20">
        <f>SUM(H70:H81)</f>
        <v>163.79</v>
      </c>
      <c r="I82" s="20"/>
      <c r="J82" s="20"/>
      <c r="K82" s="20"/>
      <c r="L82" s="20"/>
      <c r="M82" s="20"/>
      <c r="N82" s="20"/>
      <c r="O82" s="20"/>
      <c r="P82" s="20"/>
      <c r="Q82" s="79"/>
    </row>
    <row r="83" spans="2:17" ht="20.25" customHeight="1" thickBot="1">
      <c r="B83" s="15" t="s">
        <v>1</v>
      </c>
      <c r="C83" s="16"/>
      <c r="D83" s="74">
        <f>SUM(D74:D81)</f>
        <v>1357</v>
      </c>
      <c r="E83" s="17">
        <f>SUM(E70:E81)</f>
        <v>176.7</v>
      </c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69">
        <f>SUM(Q74:Q82)</f>
        <v>1232.5899999999999</v>
      </c>
    </row>
    <row r="84" spans="2:17" ht="21.6" customHeight="1">
      <c r="B84" s="52" t="s">
        <v>102</v>
      </c>
      <c r="C84" s="22"/>
      <c r="D84" s="84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4"/>
    </row>
    <row r="85" spans="2:17" ht="20.25" customHeight="1">
      <c r="B85" s="89" t="s">
        <v>129</v>
      </c>
      <c r="C85" s="89"/>
      <c r="D85" s="89"/>
      <c r="E85" s="37"/>
    </row>
    <row r="86" spans="2:17" ht="20.25" customHeight="1">
      <c r="B86" s="11" t="s">
        <v>103</v>
      </c>
      <c r="C86" s="80" t="s">
        <v>104</v>
      </c>
      <c r="D86" s="43">
        <v>210</v>
      </c>
      <c r="E86" s="36">
        <v>35</v>
      </c>
      <c r="F86" s="14">
        <v>7.21</v>
      </c>
      <c r="G86" s="14">
        <v>11.73</v>
      </c>
      <c r="H86" s="14">
        <v>26.71</v>
      </c>
      <c r="I86" s="14"/>
      <c r="J86" s="14"/>
      <c r="K86" s="14"/>
      <c r="L86" s="14"/>
      <c r="M86" s="14"/>
      <c r="N86" s="14"/>
      <c r="O86" s="14"/>
      <c r="P86" s="14"/>
      <c r="Q86" s="67">
        <v>249</v>
      </c>
    </row>
    <row r="87" spans="2:17" ht="17.399999999999999" customHeight="1">
      <c r="B87" s="11" t="s">
        <v>53</v>
      </c>
      <c r="C87" s="80" t="s">
        <v>23</v>
      </c>
      <c r="D87" s="43">
        <v>30</v>
      </c>
      <c r="E87" s="36">
        <v>4.2</v>
      </c>
      <c r="F87" s="14">
        <v>2.2799999999999998</v>
      </c>
      <c r="G87" s="14">
        <v>0.27</v>
      </c>
      <c r="H87" s="14">
        <v>14.91</v>
      </c>
      <c r="I87" s="14">
        <v>0.04</v>
      </c>
      <c r="J87" s="14">
        <v>4.5999999999999996</v>
      </c>
      <c r="K87" s="14">
        <v>30.2</v>
      </c>
      <c r="L87" s="14">
        <v>0.52</v>
      </c>
      <c r="M87" s="14">
        <v>17.100000000000001</v>
      </c>
      <c r="N87" s="14">
        <v>32.76</v>
      </c>
      <c r="O87" s="14">
        <v>13.2</v>
      </c>
      <c r="P87" s="14">
        <v>0.02</v>
      </c>
      <c r="Q87" s="67">
        <v>71.19</v>
      </c>
    </row>
    <row r="88" spans="2:17" ht="16.8" customHeight="1">
      <c r="B88" s="11" t="s">
        <v>105</v>
      </c>
      <c r="C88" s="80" t="s">
        <v>106</v>
      </c>
      <c r="D88" s="43">
        <v>200</v>
      </c>
      <c r="E88" s="14">
        <v>19.399999999999999</v>
      </c>
      <c r="F88" s="14">
        <v>4.26</v>
      </c>
      <c r="G88" s="14">
        <v>2.98</v>
      </c>
      <c r="H88" s="14">
        <v>11.94</v>
      </c>
      <c r="I88" s="14">
        <v>0</v>
      </c>
      <c r="J88" s="14">
        <v>1.6</v>
      </c>
      <c r="K88" s="14">
        <v>11.1</v>
      </c>
      <c r="L88" s="14">
        <v>0</v>
      </c>
      <c r="M88" s="14">
        <v>15.33</v>
      </c>
      <c r="N88" s="14">
        <v>2.2999999999999998</v>
      </c>
      <c r="O88" s="14">
        <v>0.77</v>
      </c>
      <c r="P88" s="14">
        <v>0</v>
      </c>
      <c r="Q88" s="68">
        <v>112.3</v>
      </c>
    </row>
    <row r="89" spans="2:17" ht="20.25" customHeight="1" thickBot="1">
      <c r="B89" s="15" t="s">
        <v>0</v>
      </c>
      <c r="C89" s="16"/>
      <c r="D89" s="74">
        <f>SUM(D86:D88)</f>
        <v>440</v>
      </c>
      <c r="E89" s="39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69">
        <f>SUM(Q86:Q88)</f>
        <v>432.49</v>
      </c>
    </row>
    <row r="90" spans="2:17" ht="20.25" customHeight="1">
      <c r="B90" s="22"/>
      <c r="C90" s="52" t="s">
        <v>40</v>
      </c>
      <c r="D90" s="34"/>
      <c r="E90" s="40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4"/>
    </row>
    <row r="91" spans="2:17" ht="20.25" customHeight="1">
      <c r="B91" s="11" t="s">
        <v>67</v>
      </c>
      <c r="C91" s="80" t="s">
        <v>38</v>
      </c>
      <c r="D91" s="43">
        <v>200</v>
      </c>
      <c r="E91" s="38">
        <v>12.5</v>
      </c>
      <c r="F91" s="14">
        <v>2.16</v>
      </c>
      <c r="G91" s="14">
        <v>2.2799999999999998</v>
      </c>
      <c r="H91" s="14">
        <v>13.76</v>
      </c>
      <c r="I91" s="25">
        <v>0.15</v>
      </c>
      <c r="J91" s="14">
        <v>9</v>
      </c>
      <c r="K91" s="14">
        <v>0</v>
      </c>
      <c r="L91" s="14">
        <v>2.4500000000000002</v>
      </c>
      <c r="M91" s="14">
        <v>41.48</v>
      </c>
      <c r="N91" s="14">
        <v>37.67</v>
      </c>
      <c r="O91" s="14">
        <v>28.25</v>
      </c>
      <c r="P91" s="14">
        <v>1.38</v>
      </c>
      <c r="Q91" s="68">
        <v>94</v>
      </c>
    </row>
    <row r="92" spans="2:17" ht="15" customHeight="1">
      <c r="B92" s="11" t="s">
        <v>107</v>
      </c>
      <c r="C92" s="80" t="s">
        <v>108</v>
      </c>
      <c r="D92" s="43">
        <v>100</v>
      </c>
      <c r="E92" s="38">
        <v>69</v>
      </c>
      <c r="F92" s="14">
        <v>14.9</v>
      </c>
      <c r="G92" s="14">
        <v>8.3000000000000007</v>
      </c>
      <c r="H92" s="14">
        <v>9.6</v>
      </c>
      <c r="I92" s="25">
        <v>0.08</v>
      </c>
      <c r="J92" s="14">
        <v>1.26</v>
      </c>
      <c r="K92" s="14">
        <v>60</v>
      </c>
      <c r="L92" s="14">
        <v>0</v>
      </c>
      <c r="M92" s="14">
        <v>56.38</v>
      </c>
      <c r="N92" s="14">
        <v>200.17</v>
      </c>
      <c r="O92" s="14">
        <v>59.38</v>
      </c>
      <c r="P92" s="14">
        <v>2.74</v>
      </c>
      <c r="Q92" s="68">
        <v>173</v>
      </c>
    </row>
    <row r="93" spans="2:17" ht="17.399999999999999" customHeight="1">
      <c r="B93" s="11" t="str">
        <f t="shared" ref="B93:Q93" si="11">B19</f>
        <v>тк№24</v>
      </c>
      <c r="C93" s="80" t="str">
        <f t="shared" si="11"/>
        <v>соус основной красный</v>
      </c>
      <c r="D93" s="43">
        <f t="shared" si="11"/>
        <v>100</v>
      </c>
      <c r="E93" s="38">
        <f t="shared" si="11"/>
        <v>10</v>
      </c>
      <c r="F93" s="14">
        <f t="shared" si="11"/>
        <v>3.3</v>
      </c>
      <c r="G93" s="14">
        <f t="shared" si="11"/>
        <v>2.7</v>
      </c>
      <c r="H93" s="14">
        <f t="shared" si="11"/>
        <v>8.9</v>
      </c>
      <c r="I93" s="25">
        <f t="shared" si="11"/>
        <v>0.03</v>
      </c>
      <c r="J93" s="14">
        <f t="shared" si="11"/>
        <v>0</v>
      </c>
      <c r="K93" s="14">
        <f t="shared" si="11"/>
        <v>0</v>
      </c>
      <c r="L93" s="14">
        <f t="shared" si="11"/>
        <v>2.46</v>
      </c>
      <c r="M93" s="14">
        <f t="shared" si="11"/>
        <v>3.2</v>
      </c>
      <c r="N93" s="14">
        <f t="shared" si="11"/>
        <v>0.66</v>
      </c>
      <c r="O93" s="14">
        <f t="shared" si="11"/>
        <v>0.01</v>
      </c>
      <c r="P93" s="14">
        <f t="shared" si="11"/>
        <v>0.35</v>
      </c>
      <c r="Q93" s="68">
        <f t="shared" si="11"/>
        <v>73.099999999999994</v>
      </c>
    </row>
    <row r="94" spans="2:17" ht="15.6" customHeight="1">
      <c r="B94" s="11" t="s">
        <v>109</v>
      </c>
      <c r="C94" s="80" t="s">
        <v>110</v>
      </c>
      <c r="D94" s="43">
        <v>160</v>
      </c>
      <c r="E94" s="38">
        <v>14.8</v>
      </c>
      <c r="F94" s="14">
        <v>4.82</v>
      </c>
      <c r="G94" s="14">
        <v>4.53</v>
      </c>
      <c r="H94" s="14">
        <v>43.5</v>
      </c>
      <c r="I94" s="25"/>
      <c r="J94" s="14"/>
      <c r="K94" s="14"/>
      <c r="L94" s="14"/>
      <c r="M94" s="14"/>
      <c r="N94" s="14"/>
      <c r="O94" s="14"/>
      <c r="P94" s="14"/>
      <c r="Q94" s="68">
        <v>223.3</v>
      </c>
    </row>
    <row r="95" spans="2:17" ht="16.8" customHeight="1">
      <c r="B95" s="11" t="s">
        <v>53</v>
      </c>
      <c r="C95" s="80" t="s">
        <v>23</v>
      </c>
      <c r="D95" s="43">
        <v>60</v>
      </c>
      <c r="E95" s="36">
        <v>8.4</v>
      </c>
      <c r="F95" s="14">
        <v>4.5599999999999996</v>
      </c>
      <c r="G95" s="14">
        <v>0.54</v>
      </c>
      <c r="H95" s="14">
        <v>25.82</v>
      </c>
      <c r="I95" s="14">
        <v>0.04</v>
      </c>
      <c r="J95" s="14">
        <v>4.5999999999999996</v>
      </c>
      <c r="K95" s="14">
        <v>30.2</v>
      </c>
      <c r="L95" s="14">
        <v>0.52</v>
      </c>
      <c r="M95" s="14">
        <v>17.100000000000001</v>
      </c>
      <c r="N95" s="14">
        <v>32.76</v>
      </c>
      <c r="O95" s="14">
        <v>13.2</v>
      </c>
      <c r="P95" s="14">
        <v>0.02</v>
      </c>
      <c r="Q95" s="67">
        <v>128</v>
      </c>
    </row>
    <row r="96" spans="2:17" ht="17.399999999999999" customHeight="1">
      <c r="B96" s="11" t="str">
        <f t="shared" ref="B96:Q96" si="12">B65</f>
        <v>тк№18</v>
      </c>
      <c r="C96" s="80" t="str">
        <f t="shared" si="12"/>
        <v xml:space="preserve">чай с сахаром </v>
      </c>
      <c r="D96" s="43">
        <f t="shared" si="12"/>
        <v>210</v>
      </c>
      <c r="E96" s="36">
        <f t="shared" si="12"/>
        <v>3.4</v>
      </c>
      <c r="F96" s="14">
        <f t="shared" si="12"/>
        <v>7.0000000000000007E-2</v>
      </c>
      <c r="G96" s="14">
        <f t="shared" si="12"/>
        <v>0.2</v>
      </c>
      <c r="H96" s="14">
        <f t="shared" si="12"/>
        <v>10.01</v>
      </c>
      <c r="I96" s="14">
        <f t="shared" si="12"/>
        <v>0</v>
      </c>
      <c r="J96" s="14">
        <f t="shared" si="12"/>
        <v>1.6</v>
      </c>
      <c r="K96" s="14">
        <f t="shared" si="12"/>
        <v>11.1</v>
      </c>
      <c r="L96" s="14">
        <f t="shared" si="12"/>
        <v>0</v>
      </c>
      <c r="M96" s="14">
        <f t="shared" si="12"/>
        <v>15.33</v>
      </c>
      <c r="N96" s="14">
        <f t="shared" si="12"/>
        <v>2.2999999999999998</v>
      </c>
      <c r="O96" s="14">
        <f t="shared" si="12"/>
        <v>0.77</v>
      </c>
      <c r="P96" s="14">
        <f t="shared" si="12"/>
        <v>0</v>
      </c>
      <c r="Q96" s="67">
        <f t="shared" si="12"/>
        <v>46</v>
      </c>
    </row>
    <row r="97" spans="2:17" ht="20.25" customHeight="1">
      <c r="B97" s="18" t="s">
        <v>81</v>
      </c>
      <c r="C97" s="19"/>
      <c r="D97" s="77"/>
      <c r="E97" s="20"/>
      <c r="F97" s="20">
        <f>SUM(F86:F96)</f>
        <v>43.56</v>
      </c>
      <c r="G97" s="20">
        <f>SUM(G86:G96)</f>
        <v>33.53</v>
      </c>
      <c r="H97" s="20">
        <f>SUM(H86:H96)</f>
        <v>165.14999999999998</v>
      </c>
      <c r="I97" s="20"/>
      <c r="J97" s="20"/>
      <c r="K97" s="20"/>
      <c r="L97" s="20"/>
      <c r="M97" s="20"/>
      <c r="N97" s="20"/>
      <c r="O97" s="20"/>
      <c r="P97" s="20"/>
      <c r="Q97" s="79" t="s">
        <v>30</v>
      </c>
    </row>
    <row r="98" spans="2:17" ht="20.25" customHeight="1" thickBot="1">
      <c r="B98" s="15" t="s">
        <v>0</v>
      </c>
      <c r="C98" s="16"/>
      <c r="D98" s="74">
        <f>SUM(D89:D96)</f>
        <v>1270</v>
      </c>
      <c r="E98" s="39">
        <f>SUM(E86:E96)</f>
        <v>176.70000000000002</v>
      </c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69">
        <f>SUM(Q89:Q97)</f>
        <v>1169.8900000000001</v>
      </c>
    </row>
    <row r="99" spans="2:17" ht="20.25" customHeight="1">
      <c r="B99" s="52" t="s">
        <v>111</v>
      </c>
      <c r="C99" s="22"/>
      <c r="D99" s="84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4"/>
    </row>
    <row r="100" spans="2:17" ht="20.25" customHeight="1">
      <c r="B100" s="89" t="s">
        <v>128</v>
      </c>
      <c r="C100" s="89"/>
      <c r="D100" s="89"/>
      <c r="E100" s="37"/>
    </row>
    <row r="101" spans="2:17" ht="20.25" customHeight="1">
      <c r="B101" s="11" t="s">
        <v>112</v>
      </c>
      <c r="C101" s="80" t="s">
        <v>113</v>
      </c>
      <c r="D101" s="43">
        <v>210</v>
      </c>
      <c r="E101" s="36">
        <v>40</v>
      </c>
      <c r="F101" s="14">
        <v>8.19</v>
      </c>
      <c r="G101" s="14">
        <v>11.89</v>
      </c>
      <c r="H101" s="14">
        <v>26.45</v>
      </c>
      <c r="I101" s="14"/>
      <c r="J101" s="14"/>
      <c r="K101" s="14"/>
      <c r="L101" s="14"/>
      <c r="M101" s="14"/>
      <c r="N101" s="14"/>
      <c r="O101" s="14"/>
      <c r="P101" s="14"/>
      <c r="Q101" s="67">
        <v>256.2</v>
      </c>
    </row>
    <row r="102" spans="2:17" ht="20.25" customHeight="1">
      <c r="B102" s="11" t="s">
        <v>53</v>
      </c>
      <c r="C102" s="80" t="s">
        <v>23</v>
      </c>
      <c r="D102" s="43">
        <v>30</v>
      </c>
      <c r="E102" s="36">
        <v>4.2</v>
      </c>
      <c r="F102" s="14">
        <v>2.2799999999999998</v>
      </c>
      <c r="G102" s="14">
        <v>0.27</v>
      </c>
      <c r="H102" s="14">
        <v>14.91</v>
      </c>
      <c r="I102" s="14">
        <v>0.04</v>
      </c>
      <c r="J102" s="14">
        <v>4.5999999999999996</v>
      </c>
      <c r="K102" s="14">
        <v>30.2</v>
      </c>
      <c r="L102" s="14">
        <v>0.52</v>
      </c>
      <c r="M102" s="14">
        <v>17.100000000000001</v>
      </c>
      <c r="N102" s="14">
        <v>32.76</v>
      </c>
      <c r="O102" s="14">
        <v>13.2</v>
      </c>
      <c r="P102" s="14">
        <v>0.02</v>
      </c>
      <c r="Q102" s="67">
        <v>71.19</v>
      </c>
    </row>
    <row r="103" spans="2:17" ht="20.25" customHeight="1">
      <c r="B103" s="11" t="str">
        <f t="shared" ref="B103:Q103" si="13">B57</f>
        <v>тк№19</v>
      </c>
      <c r="C103" s="80" t="str">
        <f t="shared" si="13"/>
        <v>чай с молоком</v>
      </c>
      <c r="D103" s="43">
        <f t="shared" si="13"/>
        <v>200</v>
      </c>
      <c r="E103" s="14">
        <f t="shared" si="13"/>
        <v>8.3000000000000007</v>
      </c>
      <c r="F103" s="14">
        <f t="shared" si="13"/>
        <v>1.52</v>
      </c>
      <c r="G103" s="14">
        <f t="shared" si="13"/>
        <v>1.35</v>
      </c>
      <c r="H103" s="14">
        <f t="shared" si="13"/>
        <v>14.86</v>
      </c>
      <c r="I103" s="14">
        <f t="shared" si="13"/>
        <v>0</v>
      </c>
      <c r="J103" s="14">
        <f t="shared" si="13"/>
        <v>1.6</v>
      </c>
      <c r="K103" s="14">
        <f t="shared" si="13"/>
        <v>11.1</v>
      </c>
      <c r="L103" s="14">
        <f t="shared" si="13"/>
        <v>0</v>
      </c>
      <c r="M103" s="14">
        <f t="shared" si="13"/>
        <v>15.33</v>
      </c>
      <c r="N103" s="14">
        <f t="shared" si="13"/>
        <v>2.2999999999999998</v>
      </c>
      <c r="O103" s="14">
        <f t="shared" si="13"/>
        <v>0.77</v>
      </c>
      <c r="P103" s="14">
        <f t="shared" si="13"/>
        <v>0</v>
      </c>
      <c r="Q103" s="68">
        <f t="shared" si="13"/>
        <v>61</v>
      </c>
    </row>
    <row r="104" spans="2:17" ht="20.25" customHeight="1" thickBot="1">
      <c r="B104" s="15" t="s">
        <v>0</v>
      </c>
      <c r="C104" s="16"/>
      <c r="D104" s="74">
        <f>SUM(D101:D103)</f>
        <v>440</v>
      </c>
      <c r="E104" s="39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69">
        <f>SUM(Q101:Q103)</f>
        <v>388.39</v>
      </c>
    </row>
    <row r="105" spans="2:17" ht="20.25" customHeight="1">
      <c r="B105" s="22"/>
      <c r="C105" s="52" t="s">
        <v>40</v>
      </c>
      <c r="D105" s="34"/>
      <c r="E105" s="40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4"/>
    </row>
    <row r="106" spans="2:17" ht="20.25" customHeight="1">
      <c r="B106" s="11" t="str">
        <f t="shared" ref="B106:Q106" si="14">B47</f>
        <v>тк№30</v>
      </c>
      <c r="C106" s="80" t="str">
        <f t="shared" si="14"/>
        <v>борщ с картофелем</v>
      </c>
      <c r="D106" s="43">
        <f t="shared" si="14"/>
        <v>200</v>
      </c>
      <c r="E106" s="38">
        <f t="shared" si="14"/>
        <v>13.7</v>
      </c>
      <c r="F106" s="14">
        <f t="shared" si="14"/>
        <v>1.9</v>
      </c>
      <c r="G106" s="14">
        <f t="shared" si="14"/>
        <v>4.5999999999999996</v>
      </c>
      <c r="H106" s="14">
        <f t="shared" si="14"/>
        <v>12.4</v>
      </c>
      <c r="I106" s="25">
        <f t="shared" si="14"/>
        <v>0.15</v>
      </c>
      <c r="J106" s="14">
        <f t="shared" si="14"/>
        <v>9</v>
      </c>
      <c r="K106" s="14">
        <f t="shared" si="14"/>
        <v>0</v>
      </c>
      <c r="L106" s="14">
        <f t="shared" si="14"/>
        <v>2.4500000000000002</v>
      </c>
      <c r="M106" s="14">
        <f t="shared" si="14"/>
        <v>41.48</v>
      </c>
      <c r="N106" s="14">
        <f t="shared" si="14"/>
        <v>37.67</v>
      </c>
      <c r="O106" s="14">
        <f t="shared" si="14"/>
        <v>28.25</v>
      </c>
      <c r="P106" s="14">
        <f t="shared" si="14"/>
        <v>1.38</v>
      </c>
      <c r="Q106" s="68">
        <f t="shared" si="14"/>
        <v>105.8</v>
      </c>
    </row>
    <row r="107" spans="2:17" ht="20.25" customHeight="1">
      <c r="B107" s="11" t="s">
        <v>114</v>
      </c>
      <c r="C107" s="80" t="s">
        <v>115</v>
      </c>
      <c r="D107" s="43">
        <v>100</v>
      </c>
      <c r="E107" s="38">
        <v>61.1</v>
      </c>
      <c r="F107" s="14">
        <v>6.62</v>
      </c>
      <c r="G107" s="14">
        <v>16.05</v>
      </c>
      <c r="H107" s="14">
        <v>13.4</v>
      </c>
      <c r="I107" s="25">
        <v>0.08</v>
      </c>
      <c r="J107" s="14">
        <v>1.26</v>
      </c>
      <c r="K107" s="14">
        <v>60</v>
      </c>
      <c r="L107" s="14">
        <v>0</v>
      </c>
      <c r="M107" s="14">
        <v>56.38</v>
      </c>
      <c r="N107" s="14">
        <v>200.17</v>
      </c>
      <c r="O107" s="14">
        <v>59.38</v>
      </c>
      <c r="P107" s="14">
        <v>2.74</v>
      </c>
      <c r="Q107" s="68">
        <v>217.3</v>
      </c>
    </row>
    <row r="108" spans="2:17" ht="20.25" customHeight="1">
      <c r="B108" s="11" t="s">
        <v>116</v>
      </c>
      <c r="C108" s="80" t="s">
        <v>117</v>
      </c>
      <c r="D108" s="43">
        <v>160</v>
      </c>
      <c r="E108" s="38">
        <v>23</v>
      </c>
      <c r="F108" s="14">
        <v>3.3</v>
      </c>
      <c r="G108" s="14">
        <v>5.2</v>
      </c>
      <c r="H108" s="14">
        <v>21.8</v>
      </c>
      <c r="I108" s="25">
        <f t="shared" ref="I108:P108" si="15">I34</f>
        <v>0.46</v>
      </c>
      <c r="J108" s="14">
        <f t="shared" si="15"/>
        <v>20.82</v>
      </c>
      <c r="K108" s="14">
        <f t="shared" si="15"/>
        <v>12.45</v>
      </c>
      <c r="L108" s="14">
        <f t="shared" si="15"/>
        <v>1.86</v>
      </c>
      <c r="M108" s="14">
        <f t="shared" si="15"/>
        <v>92</v>
      </c>
      <c r="N108" s="14">
        <f t="shared" si="15"/>
        <v>127.56</v>
      </c>
      <c r="O108" s="14">
        <f t="shared" si="15"/>
        <v>82.3</v>
      </c>
      <c r="P108" s="14">
        <f t="shared" si="15"/>
        <v>0.1</v>
      </c>
      <c r="Q108" s="68">
        <v>145.6</v>
      </c>
    </row>
    <row r="109" spans="2:17" ht="20.25" customHeight="1">
      <c r="B109" s="11" t="str">
        <f t="shared" ref="B109:Q109" si="16">B63</f>
        <v>ТК№36</v>
      </c>
      <c r="C109" s="80" t="str">
        <f t="shared" si="16"/>
        <v>огурец свежий</v>
      </c>
      <c r="D109" s="43">
        <v>100</v>
      </c>
      <c r="E109" s="38">
        <v>18</v>
      </c>
      <c r="F109" s="14">
        <f t="shared" si="16"/>
        <v>0.8</v>
      </c>
      <c r="G109" s="14">
        <f t="shared" si="16"/>
        <v>0.1</v>
      </c>
      <c r="H109" s="14">
        <f t="shared" si="16"/>
        <v>2.6</v>
      </c>
      <c r="I109" s="25">
        <f t="shared" si="16"/>
        <v>0.13</v>
      </c>
      <c r="J109" s="14">
        <f t="shared" si="16"/>
        <v>10.119999999999999</v>
      </c>
      <c r="K109" s="14">
        <f t="shared" si="16"/>
        <v>0.02</v>
      </c>
      <c r="L109" s="14">
        <f t="shared" si="16"/>
        <v>0</v>
      </c>
      <c r="M109" s="14">
        <f t="shared" si="16"/>
        <v>34.200000000000003</v>
      </c>
      <c r="N109" s="14">
        <f t="shared" si="16"/>
        <v>108.74</v>
      </c>
      <c r="O109" s="14">
        <f t="shared" si="16"/>
        <v>33.590000000000003</v>
      </c>
      <c r="P109" s="14">
        <f t="shared" si="16"/>
        <v>0</v>
      </c>
      <c r="Q109" s="68">
        <f t="shared" si="16"/>
        <v>14</v>
      </c>
    </row>
    <row r="110" spans="2:17" ht="20.25" customHeight="1">
      <c r="B110" s="11" t="str">
        <f t="shared" ref="B110:Q110" si="17">B80</f>
        <v>ТК№26</v>
      </c>
      <c r="C110" s="80" t="str">
        <f t="shared" si="17"/>
        <v>хлеб ржаной</v>
      </c>
      <c r="D110" s="43">
        <f t="shared" si="17"/>
        <v>60</v>
      </c>
      <c r="E110" s="36">
        <f t="shared" si="17"/>
        <v>8.4</v>
      </c>
      <c r="F110" s="14">
        <f t="shared" si="17"/>
        <v>3.96</v>
      </c>
      <c r="G110" s="14">
        <f t="shared" si="17"/>
        <v>0.72</v>
      </c>
      <c r="H110" s="14">
        <f t="shared" si="17"/>
        <v>20.52</v>
      </c>
      <c r="I110" s="14">
        <f t="shared" si="17"/>
        <v>0.04</v>
      </c>
      <c r="J110" s="14">
        <f t="shared" si="17"/>
        <v>4.5999999999999996</v>
      </c>
      <c r="K110" s="14">
        <f t="shared" si="17"/>
        <v>30.2</v>
      </c>
      <c r="L110" s="14">
        <f t="shared" si="17"/>
        <v>0.52</v>
      </c>
      <c r="M110" s="14">
        <f t="shared" si="17"/>
        <v>17.100000000000001</v>
      </c>
      <c r="N110" s="14">
        <f t="shared" si="17"/>
        <v>32.76</v>
      </c>
      <c r="O110" s="14">
        <f t="shared" si="17"/>
        <v>13.2</v>
      </c>
      <c r="P110" s="14">
        <f t="shared" si="17"/>
        <v>0.02</v>
      </c>
      <c r="Q110" s="67">
        <f t="shared" si="17"/>
        <v>99.24</v>
      </c>
    </row>
    <row r="111" spans="2:17" ht="20.25" customHeight="1">
      <c r="B111" s="18" t="str">
        <f t="shared" ref="B111:Q111" si="18">B81</f>
        <v>тк№17</v>
      </c>
      <c r="C111" s="19" t="str">
        <f t="shared" si="18"/>
        <v>чай с лимоном</v>
      </c>
      <c r="D111" s="77">
        <f t="shared" si="18"/>
        <v>217</v>
      </c>
      <c r="E111" s="85">
        <f t="shared" si="18"/>
        <v>7</v>
      </c>
      <c r="F111" s="20">
        <f t="shared" si="18"/>
        <v>0.13</v>
      </c>
      <c r="G111" s="20">
        <f t="shared" si="18"/>
        <v>0.2</v>
      </c>
      <c r="H111" s="20">
        <f t="shared" si="18"/>
        <v>15.2</v>
      </c>
      <c r="I111" s="20">
        <f t="shared" si="18"/>
        <v>0</v>
      </c>
      <c r="J111" s="20">
        <f t="shared" si="18"/>
        <v>1.6</v>
      </c>
      <c r="K111" s="20">
        <f t="shared" si="18"/>
        <v>11.1</v>
      </c>
      <c r="L111" s="20">
        <f t="shared" si="18"/>
        <v>0</v>
      </c>
      <c r="M111" s="20">
        <f t="shared" si="18"/>
        <v>15.33</v>
      </c>
      <c r="N111" s="20">
        <f t="shared" si="18"/>
        <v>2.2999999999999998</v>
      </c>
      <c r="O111" s="20">
        <f t="shared" si="18"/>
        <v>0.77</v>
      </c>
      <c r="P111" s="20">
        <f t="shared" si="18"/>
        <v>0</v>
      </c>
      <c r="Q111" s="79">
        <f t="shared" si="18"/>
        <v>62</v>
      </c>
    </row>
    <row r="112" spans="2:17" ht="20.25" customHeight="1">
      <c r="B112" s="18" t="s">
        <v>81</v>
      </c>
      <c r="C112" s="19"/>
      <c r="D112" s="77"/>
      <c r="E112" s="20"/>
      <c r="F112" s="20">
        <f>SUM(F101:F110)</f>
        <v>28.57</v>
      </c>
      <c r="G112" s="20">
        <f>SUM(G101:G110)</f>
        <v>40.18</v>
      </c>
      <c r="H112" s="20">
        <f>SUM(H101:H110)</f>
        <v>126.94</v>
      </c>
      <c r="I112" s="20"/>
      <c r="J112" s="20"/>
      <c r="K112" s="20"/>
      <c r="L112" s="20"/>
      <c r="M112" s="20"/>
      <c r="N112" s="20"/>
      <c r="O112" s="20"/>
      <c r="P112" s="20"/>
      <c r="Q112" s="79" t="s">
        <v>30</v>
      </c>
    </row>
    <row r="113" spans="2:17" ht="15" thickBot="1">
      <c r="B113" s="15" t="s">
        <v>0</v>
      </c>
      <c r="C113" s="16"/>
      <c r="D113" s="74">
        <f>SUM(D104:D112)</f>
        <v>1277</v>
      </c>
      <c r="E113" s="39">
        <f>SUM(E101:E110)</f>
        <v>176.70000000000002</v>
      </c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69">
        <f>SUM(Q104:Q112)</f>
        <v>1032.33</v>
      </c>
    </row>
    <row r="114" spans="2:17" ht="19.2" customHeight="1">
      <c r="B114" s="2" t="s">
        <v>118</v>
      </c>
      <c r="C114" s="2"/>
      <c r="D114" s="28"/>
      <c r="E114" s="31"/>
      <c r="H114" s="4"/>
    </row>
    <row r="115" spans="2:17" ht="21" customHeight="1">
      <c r="B115" s="89" t="s">
        <v>124</v>
      </c>
      <c r="C115" s="89"/>
      <c r="D115" s="89"/>
      <c r="E115" s="37"/>
    </row>
    <row r="116" spans="2:17" ht="19.8" customHeight="1">
      <c r="B116" s="80" t="str">
        <f t="shared" ref="B116:Q116" si="19">B11</f>
        <v>ТК№3</v>
      </c>
      <c r="C116" s="80" t="str">
        <f t="shared" si="19"/>
        <v>каша жидкая молочная с хлопями овсяными</v>
      </c>
      <c r="D116" s="43">
        <f t="shared" si="19"/>
        <v>210</v>
      </c>
      <c r="E116" s="14">
        <f t="shared" si="19"/>
        <v>40</v>
      </c>
      <c r="F116" s="14">
        <f t="shared" si="19"/>
        <v>8.92</v>
      </c>
      <c r="G116" s="14">
        <f t="shared" si="19"/>
        <v>11.21</v>
      </c>
      <c r="H116" s="14">
        <f t="shared" si="19"/>
        <v>25.8</v>
      </c>
      <c r="I116" s="14">
        <f t="shared" si="19"/>
        <v>0</v>
      </c>
      <c r="J116" s="14">
        <f t="shared" si="19"/>
        <v>0</v>
      </c>
      <c r="K116" s="14">
        <f t="shared" si="19"/>
        <v>0</v>
      </c>
      <c r="L116" s="14">
        <f t="shared" si="19"/>
        <v>0</v>
      </c>
      <c r="M116" s="14">
        <f t="shared" si="19"/>
        <v>26.2</v>
      </c>
      <c r="N116" s="14">
        <f t="shared" si="19"/>
        <v>30</v>
      </c>
      <c r="O116" s="14">
        <f t="shared" si="19"/>
        <v>88</v>
      </c>
      <c r="P116" s="14">
        <f t="shared" si="19"/>
        <v>86</v>
      </c>
      <c r="Q116" s="71">
        <f t="shared" si="19"/>
        <v>254.8</v>
      </c>
    </row>
    <row r="117" spans="2:17" ht="19.8" customHeight="1">
      <c r="B117" s="11" t="str">
        <f t="shared" ref="B117:Q117" si="20">B29</f>
        <v>ТК№25</v>
      </c>
      <c r="C117" s="80" t="str">
        <f t="shared" si="20"/>
        <v>Хлеб пшеничный в/с</v>
      </c>
      <c r="D117" s="43">
        <f t="shared" si="20"/>
        <v>30</v>
      </c>
      <c r="E117" s="36">
        <f t="shared" si="20"/>
        <v>4.2</v>
      </c>
      <c r="F117" s="14">
        <f t="shared" si="20"/>
        <v>2.2799999999999998</v>
      </c>
      <c r="G117" s="14">
        <f t="shared" si="20"/>
        <v>0.27</v>
      </c>
      <c r="H117" s="14">
        <f t="shared" si="20"/>
        <v>14.91</v>
      </c>
      <c r="I117" s="14">
        <f t="shared" si="20"/>
        <v>0.04</v>
      </c>
      <c r="J117" s="14">
        <f t="shared" si="20"/>
        <v>4.5999999999999996</v>
      </c>
      <c r="K117" s="14">
        <f t="shared" si="20"/>
        <v>30.2</v>
      </c>
      <c r="L117" s="14">
        <f t="shared" si="20"/>
        <v>0.52</v>
      </c>
      <c r="M117" s="14">
        <f t="shared" si="20"/>
        <v>17.100000000000001</v>
      </c>
      <c r="N117" s="14">
        <f t="shared" si="20"/>
        <v>32.76</v>
      </c>
      <c r="O117" s="14">
        <f t="shared" si="20"/>
        <v>13.2</v>
      </c>
      <c r="P117" s="14">
        <f t="shared" si="20"/>
        <v>0.02</v>
      </c>
      <c r="Q117" s="67">
        <f t="shared" si="20"/>
        <v>71.19</v>
      </c>
    </row>
    <row r="118" spans="2:17" ht="18.600000000000001" customHeight="1">
      <c r="B118" s="80" t="str">
        <f t="shared" ref="B118:Q118" si="21">B44</f>
        <v>тк№21</v>
      </c>
      <c r="C118" s="80" t="str">
        <f t="shared" si="21"/>
        <v>какао с молоком</v>
      </c>
      <c r="D118" s="43">
        <f t="shared" si="21"/>
        <v>200</v>
      </c>
      <c r="E118" s="14">
        <f t="shared" si="21"/>
        <v>19.399999999999999</v>
      </c>
      <c r="F118" s="14">
        <f t="shared" si="21"/>
        <v>4.08</v>
      </c>
      <c r="G118" s="14">
        <f t="shared" si="21"/>
        <v>3.54</v>
      </c>
      <c r="H118" s="14">
        <f t="shared" si="21"/>
        <v>12.5</v>
      </c>
      <c r="I118" s="14">
        <f t="shared" si="21"/>
        <v>0</v>
      </c>
      <c r="J118" s="14">
        <f t="shared" si="21"/>
        <v>1.6</v>
      </c>
      <c r="K118" s="14">
        <f t="shared" si="21"/>
        <v>11.1</v>
      </c>
      <c r="L118" s="14">
        <f t="shared" si="21"/>
        <v>0</v>
      </c>
      <c r="M118" s="14">
        <f t="shared" si="21"/>
        <v>15.33</v>
      </c>
      <c r="N118" s="14">
        <f t="shared" si="21"/>
        <v>2.2999999999999998</v>
      </c>
      <c r="O118" s="14">
        <f t="shared" si="21"/>
        <v>0.77</v>
      </c>
      <c r="P118" s="14">
        <f t="shared" si="21"/>
        <v>0</v>
      </c>
      <c r="Q118" s="66">
        <f t="shared" si="21"/>
        <v>106.2</v>
      </c>
    </row>
    <row r="119" spans="2:17" ht="23.4" customHeight="1" thickBot="1">
      <c r="B119" s="15" t="s">
        <v>0</v>
      </c>
      <c r="C119" s="16"/>
      <c r="D119" s="74">
        <f>SUM(D116:D118)</f>
        <v>440</v>
      </c>
      <c r="E119" s="39" t="s">
        <v>30</v>
      </c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69">
        <f>SUM(Q116:Q118)</f>
        <v>432.19</v>
      </c>
    </row>
    <row r="120" spans="2:17" ht="22.2" customHeight="1">
      <c r="B120" s="22"/>
      <c r="C120" s="52" t="s">
        <v>39</v>
      </c>
      <c r="D120" s="34"/>
      <c r="E120" s="40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4"/>
    </row>
    <row r="121" spans="2:17" ht="21.6" customHeight="1">
      <c r="B121" s="80" t="str">
        <f t="shared" ref="B121:Q121" si="22">B76</f>
        <v>тк№31</v>
      </c>
      <c r="C121" s="80" t="str">
        <f t="shared" si="22"/>
        <v>суп крестьянский с крупой</v>
      </c>
      <c r="D121" s="43">
        <f t="shared" si="22"/>
        <v>200</v>
      </c>
      <c r="E121" s="38">
        <f t="shared" si="22"/>
        <v>12</v>
      </c>
      <c r="F121" s="14">
        <f t="shared" si="22"/>
        <v>1.18</v>
      </c>
      <c r="G121" s="14">
        <f t="shared" si="22"/>
        <v>3.94</v>
      </c>
      <c r="H121" s="14">
        <f t="shared" si="22"/>
        <v>4.88</v>
      </c>
      <c r="I121" s="25">
        <f t="shared" si="22"/>
        <v>0.15</v>
      </c>
      <c r="J121" s="14">
        <f t="shared" si="22"/>
        <v>9</v>
      </c>
      <c r="K121" s="14">
        <f t="shared" si="22"/>
        <v>0</v>
      </c>
      <c r="L121" s="14">
        <f t="shared" si="22"/>
        <v>2.4500000000000002</v>
      </c>
      <c r="M121" s="14">
        <f t="shared" si="22"/>
        <v>41.48</v>
      </c>
      <c r="N121" s="14">
        <f t="shared" si="22"/>
        <v>37.67</v>
      </c>
      <c r="O121" s="14">
        <f t="shared" si="22"/>
        <v>28.25</v>
      </c>
      <c r="P121" s="14">
        <f t="shared" si="22"/>
        <v>1.38</v>
      </c>
      <c r="Q121" s="68">
        <f t="shared" si="22"/>
        <v>60</v>
      </c>
    </row>
    <row r="122" spans="2:17" ht="23.4" customHeight="1">
      <c r="B122" s="80" t="s">
        <v>119</v>
      </c>
      <c r="C122" s="80" t="s">
        <v>120</v>
      </c>
      <c r="D122" s="43">
        <v>200</v>
      </c>
      <c r="E122" s="38">
        <v>69.900000000000006</v>
      </c>
      <c r="F122" s="14">
        <v>11.72</v>
      </c>
      <c r="G122" s="14">
        <v>13.82</v>
      </c>
      <c r="H122" s="14">
        <v>23.58</v>
      </c>
      <c r="I122" s="25">
        <v>0.46</v>
      </c>
      <c r="J122" s="14">
        <v>20.82</v>
      </c>
      <c r="K122" s="14">
        <v>12.45</v>
      </c>
      <c r="L122" s="14">
        <v>1.86</v>
      </c>
      <c r="M122" s="14">
        <v>92</v>
      </c>
      <c r="N122" s="14">
        <v>127.56</v>
      </c>
      <c r="O122" s="14">
        <v>82.3</v>
      </c>
      <c r="P122" s="14">
        <v>0.1</v>
      </c>
      <c r="Q122" s="48">
        <v>301.25</v>
      </c>
    </row>
    <row r="123" spans="2:17" ht="22.8" customHeight="1">
      <c r="B123" s="80" t="str">
        <f t="shared" ref="B123:Q123" si="23">B71</f>
        <v>тк№27</v>
      </c>
      <c r="C123" s="80" t="str">
        <f t="shared" si="23"/>
        <v>яблоки свежие</v>
      </c>
      <c r="D123" s="43">
        <f t="shared" si="23"/>
        <v>100</v>
      </c>
      <c r="E123" s="38">
        <f t="shared" si="23"/>
        <v>19.399999999999999</v>
      </c>
      <c r="F123" s="14">
        <f t="shared" si="23"/>
        <v>0.4</v>
      </c>
      <c r="G123" s="14">
        <f t="shared" si="23"/>
        <v>0.4</v>
      </c>
      <c r="H123" s="14">
        <f t="shared" si="23"/>
        <v>18.350000000000001</v>
      </c>
      <c r="I123" s="25">
        <f t="shared" si="23"/>
        <v>0</v>
      </c>
      <c r="J123" s="14">
        <f t="shared" si="23"/>
        <v>0</v>
      </c>
      <c r="K123" s="14">
        <f t="shared" si="23"/>
        <v>0</v>
      </c>
      <c r="L123" s="14">
        <f t="shared" si="23"/>
        <v>0</v>
      </c>
      <c r="M123" s="14">
        <f t="shared" si="23"/>
        <v>0</v>
      </c>
      <c r="N123" s="14">
        <f t="shared" si="23"/>
        <v>0</v>
      </c>
      <c r="O123" s="14">
        <f t="shared" si="23"/>
        <v>0</v>
      </c>
      <c r="P123" s="14">
        <f t="shared" si="23"/>
        <v>0</v>
      </c>
      <c r="Q123" s="48">
        <f t="shared" si="23"/>
        <v>72.88</v>
      </c>
    </row>
    <row r="124" spans="2:17" ht="19.8" customHeight="1">
      <c r="B124" s="11" t="str">
        <f t="shared" ref="B124:Q124" si="24">B95</f>
        <v>ТК№25</v>
      </c>
      <c r="C124" s="80" t="str">
        <f t="shared" si="24"/>
        <v>Хлеб пшеничный в/с</v>
      </c>
      <c r="D124" s="43">
        <f t="shared" si="24"/>
        <v>60</v>
      </c>
      <c r="E124" s="36">
        <f t="shared" si="24"/>
        <v>8.4</v>
      </c>
      <c r="F124" s="14">
        <f t="shared" si="24"/>
        <v>4.5599999999999996</v>
      </c>
      <c r="G124" s="14">
        <f t="shared" si="24"/>
        <v>0.54</v>
      </c>
      <c r="H124" s="14">
        <f t="shared" si="24"/>
        <v>25.82</v>
      </c>
      <c r="I124" s="14">
        <f t="shared" si="24"/>
        <v>0.04</v>
      </c>
      <c r="J124" s="14">
        <f t="shared" si="24"/>
        <v>4.5999999999999996</v>
      </c>
      <c r="K124" s="14">
        <f t="shared" si="24"/>
        <v>30.2</v>
      </c>
      <c r="L124" s="14">
        <f t="shared" si="24"/>
        <v>0.52</v>
      </c>
      <c r="M124" s="14">
        <f t="shared" si="24"/>
        <v>17.100000000000001</v>
      </c>
      <c r="N124" s="14">
        <f t="shared" si="24"/>
        <v>32.76</v>
      </c>
      <c r="O124" s="14">
        <f t="shared" si="24"/>
        <v>13.2</v>
      </c>
      <c r="P124" s="14">
        <f t="shared" si="24"/>
        <v>0.02</v>
      </c>
      <c r="Q124" s="67">
        <f t="shared" si="24"/>
        <v>128</v>
      </c>
    </row>
    <row r="125" spans="2:17" ht="23.4" customHeight="1">
      <c r="B125" s="80" t="str">
        <f t="shared" ref="B125:Q125" si="25">B96</f>
        <v>тк№18</v>
      </c>
      <c r="C125" s="80" t="str">
        <f t="shared" si="25"/>
        <v xml:space="preserve">чай с сахаром </v>
      </c>
      <c r="D125" s="43">
        <f t="shared" si="25"/>
        <v>210</v>
      </c>
      <c r="E125" s="14">
        <f t="shared" si="25"/>
        <v>3.4</v>
      </c>
      <c r="F125" s="14">
        <f t="shared" si="25"/>
        <v>7.0000000000000007E-2</v>
      </c>
      <c r="G125" s="14">
        <f t="shared" si="25"/>
        <v>0.2</v>
      </c>
      <c r="H125" s="14">
        <f t="shared" si="25"/>
        <v>10.01</v>
      </c>
      <c r="I125" s="14">
        <f t="shared" si="25"/>
        <v>0</v>
      </c>
      <c r="J125" s="14">
        <f t="shared" si="25"/>
        <v>1.6</v>
      </c>
      <c r="K125" s="14">
        <f t="shared" si="25"/>
        <v>11.1</v>
      </c>
      <c r="L125" s="14">
        <f t="shared" si="25"/>
        <v>0</v>
      </c>
      <c r="M125" s="14">
        <f t="shared" si="25"/>
        <v>15.33</v>
      </c>
      <c r="N125" s="14">
        <f t="shared" si="25"/>
        <v>2.2999999999999998</v>
      </c>
      <c r="O125" s="14">
        <f t="shared" si="25"/>
        <v>0.77</v>
      </c>
      <c r="P125" s="14">
        <f t="shared" si="25"/>
        <v>0</v>
      </c>
      <c r="Q125" s="66">
        <f t="shared" si="25"/>
        <v>46</v>
      </c>
    </row>
    <row r="126" spans="2:17" ht="19.2" customHeight="1">
      <c r="B126" s="76" t="s">
        <v>81</v>
      </c>
      <c r="C126" s="19"/>
      <c r="D126" s="77"/>
      <c r="E126" s="20"/>
      <c r="F126" s="20">
        <f>SUM(F116:F125)</f>
        <v>33.21</v>
      </c>
      <c r="G126" s="20">
        <f>SUM(G116:G125)</f>
        <v>33.92</v>
      </c>
      <c r="H126" s="20">
        <f>SUM(H116:H125)</f>
        <v>135.85</v>
      </c>
      <c r="I126" s="20"/>
      <c r="J126" s="20"/>
      <c r="K126" s="20"/>
      <c r="L126" s="20"/>
      <c r="M126" s="20"/>
      <c r="N126" s="20"/>
      <c r="O126" s="20"/>
      <c r="P126" s="20"/>
      <c r="Q126" s="64" t="s">
        <v>30</v>
      </c>
    </row>
    <row r="127" spans="2:17" ht="23.4" customHeight="1" thickBot="1">
      <c r="B127" s="15" t="s">
        <v>0</v>
      </c>
      <c r="C127" s="16"/>
      <c r="D127" s="78">
        <f>SUM(D119:D126)</f>
        <v>1210</v>
      </c>
      <c r="E127" s="39">
        <f>SUM(E116:E125)</f>
        <v>176.70000000000002</v>
      </c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69">
        <f>SUM(Q119:Q125)</f>
        <v>1040.3200000000002</v>
      </c>
    </row>
    <row r="128" spans="2:17" ht="22.2" customHeight="1">
      <c r="B128" s="2" t="s">
        <v>121</v>
      </c>
      <c r="C128" s="2"/>
      <c r="D128" s="28"/>
      <c r="E128" s="31"/>
      <c r="H128" s="4"/>
    </row>
    <row r="129" spans="2:17" ht="22.2" customHeight="1">
      <c r="B129" s="89" t="s">
        <v>124</v>
      </c>
      <c r="C129" s="89"/>
      <c r="D129" s="89"/>
      <c r="E129" s="37"/>
    </row>
    <row r="130" spans="2:17" ht="18" customHeight="1">
      <c r="B130" s="88" t="str">
        <f t="shared" ref="B130:Q130" si="26">B28</f>
        <v>тк№4</v>
      </c>
      <c r="C130" s="88" t="str">
        <f t="shared" si="26"/>
        <v>каша жидкая молочная манная</v>
      </c>
      <c r="D130" s="43">
        <f t="shared" si="26"/>
        <v>210</v>
      </c>
      <c r="E130" s="14">
        <f t="shared" si="26"/>
        <v>42</v>
      </c>
      <c r="F130" s="14">
        <f t="shared" si="26"/>
        <v>6.3</v>
      </c>
      <c r="G130" s="14">
        <f t="shared" si="26"/>
        <v>8.86</v>
      </c>
      <c r="H130" s="14">
        <f t="shared" si="26"/>
        <v>32.76</v>
      </c>
      <c r="I130" s="14">
        <f t="shared" si="26"/>
        <v>2.48</v>
      </c>
      <c r="J130" s="14">
        <f t="shared" si="26"/>
        <v>3.52</v>
      </c>
      <c r="K130" s="14">
        <f t="shared" si="26"/>
        <v>13.8</v>
      </c>
      <c r="L130" s="14">
        <f t="shared" si="26"/>
        <v>27.6</v>
      </c>
      <c r="M130" s="14">
        <f t="shared" si="26"/>
        <v>25.8</v>
      </c>
      <c r="N130" s="14">
        <f t="shared" si="26"/>
        <v>58.2</v>
      </c>
      <c r="O130" s="14">
        <f t="shared" si="26"/>
        <v>37.799999999999997</v>
      </c>
      <c r="P130" s="14">
        <f t="shared" si="26"/>
        <v>0.8</v>
      </c>
      <c r="Q130" s="71">
        <f t="shared" si="26"/>
        <v>235.2</v>
      </c>
    </row>
    <row r="131" spans="2:17" ht="19.2" customHeight="1">
      <c r="B131" s="11" t="str">
        <f t="shared" ref="B131:Q131" si="27">B29</f>
        <v>ТК№25</v>
      </c>
      <c r="C131" s="88" t="str">
        <f t="shared" si="27"/>
        <v>Хлеб пшеничный в/с</v>
      </c>
      <c r="D131" s="43">
        <f t="shared" si="27"/>
        <v>30</v>
      </c>
      <c r="E131" s="36">
        <f t="shared" si="27"/>
        <v>4.2</v>
      </c>
      <c r="F131" s="14">
        <f t="shared" si="27"/>
        <v>2.2799999999999998</v>
      </c>
      <c r="G131" s="14">
        <f t="shared" si="27"/>
        <v>0.27</v>
      </c>
      <c r="H131" s="14">
        <f t="shared" si="27"/>
        <v>14.91</v>
      </c>
      <c r="I131" s="14">
        <f t="shared" si="27"/>
        <v>0.04</v>
      </c>
      <c r="J131" s="14">
        <f t="shared" si="27"/>
        <v>4.5999999999999996</v>
      </c>
      <c r="K131" s="14">
        <f t="shared" si="27"/>
        <v>30.2</v>
      </c>
      <c r="L131" s="14">
        <f t="shared" si="27"/>
        <v>0.52</v>
      </c>
      <c r="M131" s="14">
        <f t="shared" si="27"/>
        <v>17.100000000000001</v>
      </c>
      <c r="N131" s="14">
        <f t="shared" si="27"/>
        <v>32.76</v>
      </c>
      <c r="O131" s="14">
        <f t="shared" si="27"/>
        <v>13.2</v>
      </c>
      <c r="P131" s="14">
        <f t="shared" si="27"/>
        <v>0.02</v>
      </c>
      <c r="Q131" s="67">
        <f t="shared" si="27"/>
        <v>71.19</v>
      </c>
    </row>
    <row r="132" spans="2:17" ht="19.2" customHeight="1">
      <c r="B132" s="88" t="str">
        <f t="shared" ref="B132:Q132" si="28">B111</f>
        <v>тк№17</v>
      </c>
      <c r="C132" s="88" t="str">
        <f t="shared" si="28"/>
        <v>чай с лимоном</v>
      </c>
      <c r="D132" s="43">
        <f t="shared" si="28"/>
        <v>217</v>
      </c>
      <c r="E132" s="14">
        <f t="shared" si="28"/>
        <v>7</v>
      </c>
      <c r="F132" s="14">
        <f t="shared" si="28"/>
        <v>0.13</v>
      </c>
      <c r="G132" s="14">
        <f t="shared" si="28"/>
        <v>0.2</v>
      </c>
      <c r="H132" s="14">
        <f t="shared" si="28"/>
        <v>15.2</v>
      </c>
      <c r="I132" s="14">
        <f t="shared" si="28"/>
        <v>0</v>
      </c>
      <c r="J132" s="14">
        <f t="shared" si="28"/>
        <v>1.6</v>
      </c>
      <c r="K132" s="14">
        <f t="shared" si="28"/>
        <v>11.1</v>
      </c>
      <c r="L132" s="14">
        <f t="shared" si="28"/>
        <v>0</v>
      </c>
      <c r="M132" s="14">
        <f t="shared" si="28"/>
        <v>15.33</v>
      </c>
      <c r="N132" s="14">
        <f t="shared" si="28"/>
        <v>2.2999999999999998</v>
      </c>
      <c r="O132" s="14">
        <f t="shared" si="28"/>
        <v>0.77</v>
      </c>
      <c r="P132" s="14">
        <f t="shared" si="28"/>
        <v>0</v>
      </c>
      <c r="Q132" s="66">
        <f t="shared" si="28"/>
        <v>62</v>
      </c>
    </row>
    <row r="133" spans="2:17" ht="21.6" customHeight="1" thickBot="1">
      <c r="B133" s="15" t="s">
        <v>0</v>
      </c>
      <c r="C133" s="16"/>
      <c r="D133" s="74">
        <f>SUM(D130:D132)</f>
        <v>457</v>
      </c>
      <c r="E133" s="39" t="s">
        <v>30</v>
      </c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69">
        <f>SUM(Q130:Q132)</f>
        <v>368.39</v>
      </c>
    </row>
    <row r="134" spans="2:17" ht="24" customHeight="1">
      <c r="B134" s="22"/>
      <c r="C134" s="52" t="s">
        <v>39</v>
      </c>
      <c r="D134" s="34"/>
      <c r="E134" s="40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4"/>
    </row>
    <row r="135" spans="2:17" ht="19.8" customHeight="1">
      <c r="B135" s="88" t="str">
        <f t="shared" ref="B135:Q135" si="29">B16</f>
        <v>тк№34</v>
      </c>
      <c r="C135" s="88" t="str">
        <f t="shared" si="29"/>
        <v>суп картофельный с горохом</v>
      </c>
      <c r="D135" s="43">
        <f t="shared" si="29"/>
        <v>200</v>
      </c>
      <c r="E135" s="38">
        <f t="shared" si="29"/>
        <v>10.6</v>
      </c>
      <c r="F135" s="14">
        <f t="shared" si="29"/>
        <v>4.4000000000000004</v>
      </c>
      <c r="G135" s="14">
        <f t="shared" si="29"/>
        <v>4.22</v>
      </c>
      <c r="H135" s="14">
        <f t="shared" si="29"/>
        <v>13.22</v>
      </c>
      <c r="I135" s="25">
        <f t="shared" si="29"/>
        <v>0.06</v>
      </c>
      <c r="J135" s="14">
        <f t="shared" si="29"/>
        <v>10</v>
      </c>
      <c r="K135" s="14">
        <f t="shared" si="29"/>
        <v>0</v>
      </c>
      <c r="L135" s="14">
        <f t="shared" si="29"/>
        <v>0</v>
      </c>
      <c r="M135" s="14">
        <f t="shared" si="29"/>
        <v>32.1</v>
      </c>
      <c r="N135" s="14">
        <f t="shared" si="29"/>
        <v>57.5</v>
      </c>
      <c r="O135" s="14">
        <f t="shared" si="29"/>
        <v>19.649999999999999</v>
      </c>
      <c r="P135" s="14">
        <f t="shared" si="29"/>
        <v>0.78</v>
      </c>
      <c r="Q135" s="68">
        <f t="shared" si="29"/>
        <v>118</v>
      </c>
    </row>
    <row r="136" spans="2:17" ht="17.399999999999999" customHeight="1">
      <c r="B136" s="88" t="str">
        <f t="shared" ref="B136:Q136" si="30">B34</f>
        <v>тк№14</v>
      </c>
      <c r="C136" s="88" t="str">
        <f t="shared" si="30"/>
        <v>плов из птицы (куриное филе)</v>
      </c>
      <c r="D136" s="43">
        <f t="shared" si="30"/>
        <v>250</v>
      </c>
      <c r="E136" s="38">
        <f t="shared" si="30"/>
        <v>79.099999999999994</v>
      </c>
      <c r="F136" s="14">
        <f t="shared" si="30"/>
        <v>16.100000000000001</v>
      </c>
      <c r="G136" s="14">
        <f t="shared" si="30"/>
        <v>18.649999999999999</v>
      </c>
      <c r="H136" s="14">
        <f t="shared" si="30"/>
        <v>53.71</v>
      </c>
      <c r="I136" s="25">
        <f t="shared" si="30"/>
        <v>0.46</v>
      </c>
      <c r="J136" s="14">
        <f t="shared" si="30"/>
        <v>20.82</v>
      </c>
      <c r="K136" s="14">
        <f t="shared" si="30"/>
        <v>12.45</v>
      </c>
      <c r="L136" s="14">
        <f t="shared" si="30"/>
        <v>1.86</v>
      </c>
      <c r="M136" s="14">
        <f t="shared" si="30"/>
        <v>92</v>
      </c>
      <c r="N136" s="14">
        <f t="shared" si="30"/>
        <v>127.56</v>
      </c>
      <c r="O136" s="14">
        <f t="shared" si="30"/>
        <v>82.3</v>
      </c>
      <c r="P136" s="14">
        <f t="shared" si="30"/>
        <v>0.1</v>
      </c>
      <c r="Q136" s="48">
        <f t="shared" si="30"/>
        <v>466.78</v>
      </c>
    </row>
    <row r="137" spans="2:17" ht="18" customHeight="1">
      <c r="B137" s="88" t="str">
        <f t="shared" ref="B137:Q137" si="31">B79</f>
        <v>тк№28</v>
      </c>
      <c r="C137" s="88" t="str">
        <f t="shared" si="31"/>
        <v>икра кабачковая</v>
      </c>
      <c r="D137" s="43">
        <v>90</v>
      </c>
      <c r="E137" s="38">
        <v>19.399999999999999</v>
      </c>
      <c r="F137" s="14">
        <f t="shared" si="31"/>
        <v>1.18</v>
      </c>
      <c r="G137" s="14">
        <f t="shared" si="31"/>
        <v>2.66</v>
      </c>
      <c r="H137" s="14">
        <f t="shared" si="31"/>
        <v>15.4</v>
      </c>
      <c r="I137" s="25">
        <f t="shared" si="31"/>
        <v>0</v>
      </c>
      <c r="J137" s="14">
        <f t="shared" si="31"/>
        <v>0</v>
      </c>
      <c r="K137" s="14">
        <f t="shared" si="31"/>
        <v>0</v>
      </c>
      <c r="L137" s="14">
        <f t="shared" si="31"/>
        <v>0</v>
      </c>
      <c r="M137" s="14">
        <f t="shared" si="31"/>
        <v>0</v>
      </c>
      <c r="N137" s="14">
        <f t="shared" si="31"/>
        <v>0</v>
      </c>
      <c r="O137" s="14">
        <f t="shared" si="31"/>
        <v>0</v>
      </c>
      <c r="P137" s="14">
        <f t="shared" si="31"/>
        <v>0</v>
      </c>
      <c r="Q137" s="48">
        <f t="shared" si="31"/>
        <v>73.099999999999994</v>
      </c>
    </row>
    <row r="138" spans="2:17" ht="19.2" customHeight="1">
      <c r="B138" s="11" t="str">
        <f t="shared" ref="B138:Q138" si="32">B110</f>
        <v>ТК№26</v>
      </c>
      <c r="C138" s="88" t="str">
        <f t="shared" si="32"/>
        <v>хлеб ржаной</v>
      </c>
      <c r="D138" s="43">
        <f t="shared" si="32"/>
        <v>60</v>
      </c>
      <c r="E138" s="36">
        <f t="shared" si="32"/>
        <v>8.4</v>
      </c>
      <c r="F138" s="14">
        <f t="shared" si="32"/>
        <v>3.96</v>
      </c>
      <c r="G138" s="14">
        <f t="shared" si="32"/>
        <v>0.72</v>
      </c>
      <c r="H138" s="14">
        <f t="shared" si="32"/>
        <v>20.52</v>
      </c>
      <c r="I138" s="14">
        <f t="shared" si="32"/>
        <v>0.04</v>
      </c>
      <c r="J138" s="14">
        <f t="shared" si="32"/>
        <v>4.5999999999999996</v>
      </c>
      <c r="K138" s="14">
        <f t="shared" si="32"/>
        <v>30.2</v>
      </c>
      <c r="L138" s="14">
        <f t="shared" si="32"/>
        <v>0.52</v>
      </c>
      <c r="M138" s="14">
        <f t="shared" si="32"/>
        <v>17.100000000000001</v>
      </c>
      <c r="N138" s="14">
        <f t="shared" si="32"/>
        <v>32.76</v>
      </c>
      <c r="O138" s="14">
        <f t="shared" si="32"/>
        <v>13.2</v>
      </c>
      <c r="P138" s="14">
        <f t="shared" si="32"/>
        <v>0.02</v>
      </c>
      <c r="Q138" s="67">
        <f t="shared" si="32"/>
        <v>99.24</v>
      </c>
    </row>
    <row r="139" spans="2:17" ht="19.8" customHeight="1">
      <c r="B139" s="88" t="str">
        <f t="shared" ref="B139:Q139" si="33">B50</f>
        <v>тк№20</v>
      </c>
      <c r="C139" s="88" t="str">
        <f t="shared" si="33"/>
        <v>чай каркаде с сахаром</v>
      </c>
      <c r="D139" s="43">
        <f t="shared" si="33"/>
        <v>200</v>
      </c>
      <c r="E139" s="14">
        <f t="shared" si="33"/>
        <v>6</v>
      </c>
      <c r="F139" s="14">
        <f t="shared" si="33"/>
        <v>0.1</v>
      </c>
      <c r="G139" s="14">
        <f t="shared" si="33"/>
        <v>0</v>
      </c>
      <c r="H139" s="14">
        <f t="shared" si="33"/>
        <v>6.8</v>
      </c>
      <c r="I139" s="14">
        <f t="shared" si="33"/>
        <v>0</v>
      </c>
      <c r="J139" s="14">
        <f t="shared" si="33"/>
        <v>1.6</v>
      </c>
      <c r="K139" s="14">
        <f t="shared" si="33"/>
        <v>11.1</v>
      </c>
      <c r="L139" s="14">
        <f t="shared" si="33"/>
        <v>0</v>
      </c>
      <c r="M139" s="14">
        <f t="shared" si="33"/>
        <v>15.33</v>
      </c>
      <c r="N139" s="14">
        <f t="shared" si="33"/>
        <v>2.2999999999999998</v>
      </c>
      <c r="O139" s="14">
        <f t="shared" si="33"/>
        <v>0.77</v>
      </c>
      <c r="P139" s="14">
        <f t="shared" si="33"/>
        <v>0</v>
      </c>
      <c r="Q139" s="66">
        <f t="shared" si="33"/>
        <v>28.8</v>
      </c>
    </row>
    <row r="140" spans="2:17" ht="18" customHeight="1">
      <c r="B140" s="76" t="s">
        <v>81</v>
      </c>
      <c r="C140" s="19"/>
      <c r="D140" s="77"/>
      <c r="E140" s="20"/>
      <c r="F140" s="20">
        <f>SUM(F130:F139)</f>
        <v>34.450000000000003</v>
      </c>
      <c r="G140" s="20">
        <f>SUM(G130:G139)</f>
        <v>35.58</v>
      </c>
      <c r="H140" s="20">
        <f>SUM(H130:H139)</f>
        <v>172.52000000000004</v>
      </c>
      <c r="I140" s="20"/>
      <c r="J140" s="20"/>
      <c r="K140" s="20"/>
      <c r="L140" s="20"/>
      <c r="M140" s="20"/>
      <c r="N140" s="20"/>
      <c r="O140" s="20"/>
      <c r="P140" s="20"/>
      <c r="Q140" s="64" t="s">
        <v>30</v>
      </c>
    </row>
    <row r="141" spans="2:17" ht="22.2" customHeight="1" thickBot="1">
      <c r="B141" s="15" t="s">
        <v>0</v>
      </c>
      <c r="C141" s="16"/>
      <c r="D141" s="78">
        <f>SUM(D133:D139)</f>
        <v>1257</v>
      </c>
      <c r="E141" s="39">
        <f>SUM(E130:E139)</f>
        <v>176.70000000000002</v>
      </c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69">
        <f>SUM(Q133:Q139)</f>
        <v>1154.31</v>
      </c>
    </row>
    <row r="142" spans="2:17" ht="21" customHeight="1">
      <c r="B142" s="52" t="s">
        <v>122</v>
      </c>
      <c r="C142" s="22"/>
      <c r="D142" s="84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4"/>
    </row>
    <row r="143" spans="2:17" ht="22.8" customHeight="1">
      <c r="B143" s="90" t="s">
        <v>128</v>
      </c>
      <c r="C143" s="90"/>
      <c r="D143" s="90"/>
      <c r="E143" s="37"/>
    </row>
    <row r="144" spans="2:17" ht="18" customHeight="1">
      <c r="B144" s="11" t="str">
        <f t="shared" ref="B144:Q144" si="34">B42</f>
        <v>тк№5</v>
      </c>
      <c r="C144" s="88" t="str">
        <f t="shared" si="34"/>
        <v>каша жидкая молочная пшенная</v>
      </c>
      <c r="D144" s="43">
        <f t="shared" si="34"/>
        <v>210</v>
      </c>
      <c r="E144" s="36">
        <f t="shared" si="34"/>
        <v>41</v>
      </c>
      <c r="F144" s="14">
        <f t="shared" si="34"/>
        <v>7.77</v>
      </c>
      <c r="G144" s="14">
        <f t="shared" si="34"/>
        <v>14.87</v>
      </c>
      <c r="H144" s="14">
        <f t="shared" si="34"/>
        <v>37.799999999999997</v>
      </c>
      <c r="I144" s="14">
        <f t="shared" si="34"/>
        <v>0</v>
      </c>
      <c r="J144" s="14">
        <f t="shared" si="34"/>
        <v>0</v>
      </c>
      <c r="K144" s="14">
        <f t="shared" si="34"/>
        <v>0</v>
      </c>
      <c r="L144" s="14">
        <f t="shared" si="34"/>
        <v>0</v>
      </c>
      <c r="M144" s="14">
        <f t="shared" si="34"/>
        <v>0</v>
      </c>
      <c r="N144" s="14">
        <f t="shared" si="34"/>
        <v>0</v>
      </c>
      <c r="O144" s="14">
        <f t="shared" si="34"/>
        <v>0</v>
      </c>
      <c r="P144" s="14">
        <f t="shared" si="34"/>
        <v>0</v>
      </c>
      <c r="Q144" s="67">
        <f t="shared" si="34"/>
        <v>235.9</v>
      </c>
    </row>
    <row r="145" spans="2:17" ht="16.8" customHeight="1">
      <c r="B145" s="11" t="s">
        <v>53</v>
      </c>
      <c r="C145" s="88" t="s">
        <v>23</v>
      </c>
      <c r="D145" s="43">
        <v>30</v>
      </c>
      <c r="E145" s="36">
        <v>4.2</v>
      </c>
      <c r="F145" s="14">
        <v>2.2799999999999998</v>
      </c>
      <c r="G145" s="14">
        <v>0.27</v>
      </c>
      <c r="H145" s="14">
        <v>14.91</v>
      </c>
      <c r="I145" s="14">
        <v>0.04</v>
      </c>
      <c r="J145" s="14">
        <v>4.5999999999999996</v>
      </c>
      <c r="K145" s="14">
        <v>30.2</v>
      </c>
      <c r="L145" s="14">
        <v>0.52</v>
      </c>
      <c r="M145" s="14">
        <v>17.100000000000001</v>
      </c>
      <c r="N145" s="14">
        <v>32.76</v>
      </c>
      <c r="O145" s="14">
        <v>13.2</v>
      </c>
      <c r="P145" s="14">
        <v>0.02</v>
      </c>
      <c r="Q145" s="67">
        <v>71.19</v>
      </c>
    </row>
    <row r="146" spans="2:17" ht="17.399999999999999" customHeight="1">
      <c r="B146" s="11" t="str">
        <f t="shared" ref="B146:Q146" si="35">B125</f>
        <v>тк№18</v>
      </c>
      <c r="C146" s="81" t="str">
        <f t="shared" si="35"/>
        <v xml:space="preserve">чай с сахаром </v>
      </c>
      <c r="D146" s="43">
        <f t="shared" si="35"/>
        <v>210</v>
      </c>
      <c r="E146" s="14">
        <f t="shared" si="35"/>
        <v>3.4</v>
      </c>
      <c r="F146" s="14">
        <f t="shared" si="35"/>
        <v>7.0000000000000007E-2</v>
      </c>
      <c r="G146" s="14">
        <f t="shared" si="35"/>
        <v>0.2</v>
      </c>
      <c r="H146" s="14">
        <f t="shared" si="35"/>
        <v>10.01</v>
      </c>
      <c r="I146" s="14">
        <f t="shared" si="35"/>
        <v>0</v>
      </c>
      <c r="J146" s="14">
        <f t="shared" si="35"/>
        <v>1.6</v>
      </c>
      <c r="K146" s="14">
        <f t="shared" si="35"/>
        <v>11.1</v>
      </c>
      <c r="L146" s="14">
        <f t="shared" si="35"/>
        <v>0</v>
      </c>
      <c r="M146" s="14">
        <f t="shared" si="35"/>
        <v>15.33</v>
      </c>
      <c r="N146" s="14">
        <f t="shared" si="35"/>
        <v>2.2999999999999998</v>
      </c>
      <c r="O146" s="14">
        <f t="shared" si="35"/>
        <v>0.77</v>
      </c>
      <c r="P146" s="14">
        <f t="shared" si="35"/>
        <v>0</v>
      </c>
      <c r="Q146" s="68">
        <f t="shared" si="35"/>
        <v>46</v>
      </c>
    </row>
    <row r="147" spans="2:17" ht="15.6" customHeight="1" thickBot="1">
      <c r="B147" s="15" t="s">
        <v>0</v>
      </c>
      <c r="C147" s="16"/>
      <c r="D147" s="74">
        <f>SUM(D144:D146)</f>
        <v>450</v>
      </c>
      <c r="E147" s="39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69">
        <f>SUM(Q144:Q146)</f>
        <v>353.09000000000003</v>
      </c>
    </row>
    <row r="148" spans="2:17" ht="21.6" customHeight="1">
      <c r="B148" s="22"/>
      <c r="C148" s="52" t="s">
        <v>40</v>
      </c>
      <c r="D148" s="34"/>
      <c r="E148" s="40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4"/>
    </row>
    <row r="149" spans="2:17" ht="21" customHeight="1">
      <c r="B149" s="11" t="str">
        <f t="shared" ref="B149:Q149" si="36">B33</f>
        <v>тк№32</v>
      </c>
      <c r="C149" s="81" t="str">
        <f t="shared" si="36"/>
        <v>суп-лапша домашняя</v>
      </c>
      <c r="D149" s="43">
        <f t="shared" si="36"/>
        <v>200</v>
      </c>
      <c r="E149" s="38">
        <f t="shared" si="36"/>
        <v>12</v>
      </c>
      <c r="F149" s="14">
        <f t="shared" si="36"/>
        <v>1.58</v>
      </c>
      <c r="G149" s="14">
        <f t="shared" si="36"/>
        <v>3.65</v>
      </c>
      <c r="H149" s="14">
        <f t="shared" si="36"/>
        <v>8.59</v>
      </c>
      <c r="I149" s="25">
        <f t="shared" si="36"/>
        <v>0.02</v>
      </c>
      <c r="J149" s="14">
        <f t="shared" si="36"/>
        <v>1</v>
      </c>
      <c r="K149" s="14">
        <f t="shared" si="36"/>
        <v>0</v>
      </c>
      <c r="L149" s="14">
        <f t="shared" si="36"/>
        <v>0.08</v>
      </c>
      <c r="M149" s="14">
        <f t="shared" si="36"/>
        <v>81.5</v>
      </c>
      <c r="N149" s="14">
        <f t="shared" si="36"/>
        <v>22.1</v>
      </c>
      <c r="O149" s="14">
        <f t="shared" si="36"/>
        <v>48</v>
      </c>
      <c r="P149" s="14">
        <f t="shared" si="36"/>
        <v>2.2999999999999998</v>
      </c>
      <c r="Q149" s="68">
        <f t="shared" si="36"/>
        <v>73.599999999999994</v>
      </c>
    </row>
    <row r="150" spans="2:17" ht="20.399999999999999" customHeight="1">
      <c r="B150" s="11" t="str">
        <f t="shared" ref="B150:Q150" si="37">B61</f>
        <v>ТК№16</v>
      </c>
      <c r="C150" s="81" t="str">
        <f t="shared" si="37"/>
        <v>филе птицы (куриное) с соусом сметанным</v>
      </c>
      <c r="D150" s="43">
        <f t="shared" si="37"/>
        <v>100</v>
      </c>
      <c r="E150" s="38">
        <f t="shared" si="37"/>
        <v>75</v>
      </c>
      <c r="F150" s="14">
        <f t="shared" si="37"/>
        <v>11.16</v>
      </c>
      <c r="G150" s="14">
        <f t="shared" si="37"/>
        <v>16.510000000000002</v>
      </c>
      <c r="H150" s="14">
        <f t="shared" si="37"/>
        <v>10.5</v>
      </c>
      <c r="I150" s="25">
        <f t="shared" si="37"/>
        <v>0.08</v>
      </c>
      <c r="J150" s="14">
        <f t="shared" si="37"/>
        <v>1</v>
      </c>
      <c r="K150" s="14">
        <f t="shared" si="37"/>
        <v>20</v>
      </c>
      <c r="L150" s="14">
        <f t="shared" si="37"/>
        <v>1.2</v>
      </c>
      <c r="M150" s="14">
        <f t="shared" si="37"/>
        <v>14.74</v>
      </c>
      <c r="N150" s="14">
        <f t="shared" si="37"/>
        <v>27.24</v>
      </c>
      <c r="O150" s="14">
        <f t="shared" si="37"/>
        <v>20.399999999999999</v>
      </c>
      <c r="P150" s="14">
        <f t="shared" si="37"/>
        <v>3.34</v>
      </c>
      <c r="Q150" s="68">
        <f t="shared" si="37"/>
        <v>267.5</v>
      </c>
    </row>
    <row r="151" spans="2:17" ht="18" customHeight="1">
      <c r="B151" s="11" t="str">
        <f t="shared" ref="B151:Q151" si="38">B18</f>
        <v>тк№11</v>
      </c>
      <c r="C151" s="81" t="str">
        <f t="shared" si="38"/>
        <v>каша рассыпчатая гречневая</v>
      </c>
      <c r="D151" s="43">
        <f t="shared" si="38"/>
        <v>160</v>
      </c>
      <c r="E151" s="38">
        <f t="shared" si="38"/>
        <v>13.1</v>
      </c>
      <c r="F151" s="14">
        <f t="shared" si="38"/>
        <v>3.93</v>
      </c>
      <c r="G151" s="14">
        <f t="shared" si="38"/>
        <v>10.83</v>
      </c>
      <c r="H151" s="14">
        <f t="shared" si="38"/>
        <v>42.24</v>
      </c>
      <c r="I151" s="25">
        <f t="shared" si="38"/>
        <v>115.86</v>
      </c>
      <c r="J151" s="14">
        <f t="shared" si="38"/>
        <v>3.2</v>
      </c>
      <c r="K151" s="14">
        <f t="shared" si="38"/>
        <v>0</v>
      </c>
      <c r="L151" s="14">
        <f t="shared" si="38"/>
        <v>10.62</v>
      </c>
      <c r="M151" s="14">
        <f t="shared" si="38"/>
        <v>3.1</v>
      </c>
      <c r="N151" s="14">
        <f t="shared" si="38"/>
        <v>146.74</v>
      </c>
      <c r="O151" s="14">
        <f t="shared" si="38"/>
        <v>27.4</v>
      </c>
      <c r="P151" s="14">
        <f t="shared" si="38"/>
        <v>3.1</v>
      </c>
      <c r="Q151" s="68">
        <f t="shared" si="38"/>
        <v>262.39999999999998</v>
      </c>
    </row>
    <row r="152" spans="2:17" ht="18.600000000000001" customHeight="1">
      <c r="B152" s="11" t="str">
        <f t="shared" ref="B152:Q152" si="39">B109</f>
        <v>ТК№36</v>
      </c>
      <c r="C152" s="81" t="str">
        <f t="shared" si="39"/>
        <v>огурец свежий</v>
      </c>
      <c r="D152" s="43">
        <v>60</v>
      </c>
      <c r="E152" s="38">
        <v>11.3</v>
      </c>
      <c r="F152" s="14">
        <f t="shared" si="39"/>
        <v>0.8</v>
      </c>
      <c r="G152" s="14">
        <f t="shared" si="39"/>
        <v>0.1</v>
      </c>
      <c r="H152" s="14">
        <f t="shared" si="39"/>
        <v>2.6</v>
      </c>
      <c r="I152" s="25">
        <f t="shared" si="39"/>
        <v>0.13</v>
      </c>
      <c r="J152" s="14">
        <f t="shared" si="39"/>
        <v>10.119999999999999</v>
      </c>
      <c r="K152" s="14">
        <f t="shared" si="39"/>
        <v>0.02</v>
      </c>
      <c r="L152" s="14">
        <f t="shared" si="39"/>
        <v>0</v>
      </c>
      <c r="M152" s="14">
        <f t="shared" si="39"/>
        <v>34.200000000000003</v>
      </c>
      <c r="N152" s="14">
        <f t="shared" si="39"/>
        <v>108.74</v>
      </c>
      <c r="O152" s="14">
        <f t="shared" si="39"/>
        <v>33.590000000000003</v>
      </c>
      <c r="P152" s="14">
        <f t="shared" si="39"/>
        <v>0</v>
      </c>
      <c r="Q152" s="68">
        <f t="shared" si="39"/>
        <v>14</v>
      </c>
    </row>
    <row r="153" spans="2:17" ht="18.600000000000001" customHeight="1">
      <c r="B153" s="11" t="s">
        <v>53</v>
      </c>
      <c r="C153" s="81" t="s">
        <v>23</v>
      </c>
      <c r="D153" s="43">
        <v>60</v>
      </c>
      <c r="E153" s="36">
        <v>8.4</v>
      </c>
      <c r="F153" s="14">
        <v>4.5599999999999996</v>
      </c>
      <c r="G153" s="14">
        <v>0.54</v>
      </c>
      <c r="H153" s="14">
        <v>25.82</v>
      </c>
      <c r="I153" s="14">
        <v>0.04</v>
      </c>
      <c r="J153" s="14">
        <v>4.5999999999999996</v>
      </c>
      <c r="K153" s="14">
        <v>30.2</v>
      </c>
      <c r="L153" s="14">
        <v>0.52</v>
      </c>
      <c r="M153" s="14">
        <v>17.100000000000001</v>
      </c>
      <c r="N153" s="14">
        <v>32.76</v>
      </c>
      <c r="O153" s="14">
        <v>13.2</v>
      </c>
      <c r="P153" s="14">
        <v>0.02</v>
      </c>
      <c r="Q153" s="67">
        <v>128</v>
      </c>
    </row>
    <row r="154" spans="2:17" ht="15.6" customHeight="1">
      <c r="B154" s="11" t="str">
        <f t="shared" ref="B154:Q154" si="40">B103</f>
        <v>тк№19</v>
      </c>
      <c r="C154" s="81" t="str">
        <f t="shared" si="40"/>
        <v>чай с молоком</v>
      </c>
      <c r="D154" s="43">
        <f t="shared" si="40"/>
        <v>200</v>
      </c>
      <c r="E154" s="36">
        <f t="shared" si="40"/>
        <v>8.3000000000000007</v>
      </c>
      <c r="F154" s="14">
        <f t="shared" si="40"/>
        <v>1.52</v>
      </c>
      <c r="G154" s="14">
        <f t="shared" si="40"/>
        <v>1.35</v>
      </c>
      <c r="H154" s="14">
        <f t="shared" si="40"/>
        <v>14.86</v>
      </c>
      <c r="I154" s="14">
        <f t="shared" si="40"/>
        <v>0</v>
      </c>
      <c r="J154" s="14">
        <f t="shared" si="40"/>
        <v>1.6</v>
      </c>
      <c r="K154" s="14">
        <f t="shared" si="40"/>
        <v>11.1</v>
      </c>
      <c r="L154" s="14">
        <f t="shared" si="40"/>
        <v>0</v>
      </c>
      <c r="M154" s="14">
        <f t="shared" si="40"/>
        <v>15.33</v>
      </c>
      <c r="N154" s="14">
        <f t="shared" si="40"/>
        <v>2.2999999999999998</v>
      </c>
      <c r="O154" s="14">
        <f t="shared" si="40"/>
        <v>0.77</v>
      </c>
      <c r="P154" s="14">
        <f t="shared" si="40"/>
        <v>0</v>
      </c>
      <c r="Q154" s="67">
        <f t="shared" si="40"/>
        <v>61</v>
      </c>
    </row>
    <row r="155" spans="2:17" ht="15.6" customHeight="1">
      <c r="B155" s="18" t="s">
        <v>81</v>
      </c>
      <c r="C155" s="19"/>
      <c r="D155" s="77"/>
      <c r="E155" s="20"/>
      <c r="F155" s="20">
        <f>SUM(F144:F154)</f>
        <v>33.67</v>
      </c>
      <c r="G155" s="20">
        <f>SUM(G144:G154)</f>
        <v>48.32</v>
      </c>
      <c r="H155" s="20">
        <f>SUM(H144:H154)</f>
        <v>167.32999999999998</v>
      </c>
      <c r="I155" s="20"/>
      <c r="J155" s="20"/>
      <c r="K155" s="20"/>
      <c r="L155" s="20"/>
      <c r="M155" s="20"/>
      <c r="N155" s="20"/>
      <c r="O155" s="20"/>
      <c r="P155" s="20"/>
      <c r="Q155" s="79" t="s">
        <v>30</v>
      </c>
    </row>
    <row r="156" spans="2:17" ht="16.8" customHeight="1" thickBot="1">
      <c r="B156" s="15" t="s">
        <v>0</v>
      </c>
      <c r="C156" s="16"/>
      <c r="D156" s="74">
        <f>SUM(D147:D154)</f>
        <v>1230</v>
      </c>
      <c r="E156" s="39">
        <f>SUM(E144:E154)</f>
        <v>176.70000000000002</v>
      </c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69">
        <f>SUM(Q147:Q155)</f>
        <v>1159.5900000000001</v>
      </c>
    </row>
    <row r="157" spans="2:17" ht="18.600000000000001" customHeight="1">
      <c r="B157" s="52" t="s">
        <v>123</v>
      </c>
      <c r="C157" s="22"/>
      <c r="D157" s="84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4"/>
    </row>
    <row r="158" spans="2:17" ht="15.6" customHeight="1">
      <c r="B158" s="89" t="s">
        <v>128</v>
      </c>
      <c r="C158" s="89"/>
      <c r="D158" s="89"/>
      <c r="E158" s="37"/>
    </row>
    <row r="159" spans="2:17" ht="21.6" customHeight="1">
      <c r="B159" s="11" t="str">
        <f t="shared" ref="B159:Q159" si="41">B70</f>
        <v>тк№9</v>
      </c>
      <c r="C159" s="81" t="str">
        <f t="shared" si="41"/>
        <v>Суп молочный с макаронными изделиями</v>
      </c>
      <c r="D159" s="43">
        <f t="shared" si="41"/>
        <v>200</v>
      </c>
      <c r="E159" s="36">
        <f t="shared" si="41"/>
        <v>24</v>
      </c>
      <c r="F159" s="14">
        <f t="shared" si="41"/>
        <v>8.51</v>
      </c>
      <c r="G159" s="14">
        <f t="shared" si="41"/>
        <v>11.86</v>
      </c>
      <c r="H159" s="14">
        <f t="shared" si="41"/>
        <v>26.38</v>
      </c>
      <c r="I159" s="14">
        <f t="shared" si="41"/>
        <v>0</v>
      </c>
      <c r="J159" s="14">
        <f t="shared" si="41"/>
        <v>0</v>
      </c>
      <c r="K159" s="14">
        <f t="shared" si="41"/>
        <v>0</v>
      </c>
      <c r="L159" s="14">
        <f t="shared" si="41"/>
        <v>0</v>
      </c>
      <c r="M159" s="14">
        <f t="shared" si="41"/>
        <v>26.2</v>
      </c>
      <c r="N159" s="14">
        <f t="shared" si="41"/>
        <v>30</v>
      </c>
      <c r="O159" s="14">
        <f t="shared" si="41"/>
        <v>88</v>
      </c>
      <c r="P159" s="14">
        <f t="shared" si="41"/>
        <v>86</v>
      </c>
      <c r="Q159" s="67">
        <f t="shared" si="41"/>
        <v>245.2</v>
      </c>
    </row>
    <row r="160" spans="2:17" ht="19.8" customHeight="1">
      <c r="B160" s="11" t="s">
        <v>53</v>
      </c>
      <c r="C160" s="81" t="s">
        <v>23</v>
      </c>
      <c r="D160" s="43">
        <v>30</v>
      </c>
      <c r="E160" s="36">
        <v>4.2</v>
      </c>
      <c r="F160" s="14">
        <v>2.2799999999999998</v>
      </c>
      <c r="G160" s="14">
        <v>0.27</v>
      </c>
      <c r="H160" s="14">
        <v>14.91</v>
      </c>
      <c r="I160" s="14">
        <v>0.04</v>
      </c>
      <c r="J160" s="14">
        <v>4.5999999999999996</v>
      </c>
      <c r="K160" s="14">
        <v>30.2</v>
      </c>
      <c r="L160" s="14">
        <v>0.52</v>
      </c>
      <c r="M160" s="14">
        <v>17.100000000000001</v>
      </c>
      <c r="N160" s="14">
        <v>32.76</v>
      </c>
      <c r="O160" s="14">
        <v>13.2</v>
      </c>
      <c r="P160" s="14">
        <v>0.02</v>
      </c>
      <c r="Q160" s="67">
        <v>71.19</v>
      </c>
    </row>
    <row r="161" spans="2:17" ht="18" customHeight="1">
      <c r="B161" s="11" t="str">
        <f t="shared" ref="B161:Q161" si="42">B88</f>
        <v>тк№22</v>
      </c>
      <c r="C161" s="81" t="str">
        <f t="shared" si="42"/>
        <v>кофейный напиток с молоком</v>
      </c>
      <c r="D161" s="43">
        <f t="shared" si="42"/>
        <v>200</v>
      </c>
      <c r="E161" s="14">
        <f t="shared" si="42"/>
        <v>19.399999999999999</v>
      </c>
      <c r="F161" s="14">
        <f t="shared" si="42"/>
        <v>4.26</v>
      </c>
      <c r="G161" s="14">
        <f t="shared" si="42"/>
        <v>2.98</v>
      </c>
      <c r="H161" s="14">
        <f t="shared" si="42"/>
        <v>11.94</v>
      </c>
      <c r="I161" s="14">
        <f t="shared" si="42"/>
        <v>0</v>
      </c>
      <c r="J161" s="14">
        <f t="shared" si="42"/>
        <v>1.6</v>
      </c>
      <c r="K161" s="14">
        <f t="shared" si="42"/>
        <v>11.1</v>
      </c>
      <c r="L161" s="14">
        <f t="shared" si="42"/>
        <v>0</v>
      </c>
      <c r="M161" s="14">
        <f t="shared" si="42"/>
        <v>15.33</v>
      </c>
      <c r="N161" s="14">
        <f t="shared" si="42"/>
        <v>2.2999999999999998</v>
      </c>
      <c r="O161" s="14">
        <f t="shared" si="42"/>
        <v>0.77</v>
      </c>
      <c r="P161" s="14">
        <f t="shared" si="42"/>
        <v>0</v>
      </c>
      <c r="Q161" s="68">
        <f t="shared" si="42"/>
        <v>112.3</v>
      </c>
    </row>
    <row r="162" spans="2:17" ht="20.399999999999999" customHeight="1" thickBot="1">
      <c r="B162" s="15" t="s">
        <v>0</v>
      </c>
      <c r="C162" s="16"/>
      <c r="D162" s="74">
        <f>SUM(D159:D161)</f>
        <v>430</v>
      </c>
      <c r="E162" s="39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69">
        <f>SUM(Q159:Q161)</f>
        <v>428.69</v>
      </c>
    </row>
    <row r="163" spans="2:17" ht="22.2" customHeight="1">
      <c r="B163" s="22"/>
      <c r="C163" s="52" t="s">
        <v>40</v>
      </c>
      <c r="D163" s="34"/>
      <c r="E163" s="40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4"/>
    </row>
    <row r="164" spans="2:17" ht="16.8" customHeight="1">
      <c r="B164" s="11" t="str">
        <f t="shared" ref="B164:Q164" si="43">B60</f>
        <v>тк№33</v>
      </c>
      <c r="C164" s="81" t="str">
        <f t="shared" si="43"/>
        <v>рассольник</v>
      </c>
      <c r="D164" s="43">
        <f t="shared" si="43"/>
        <v>200</v>
      </c>
      <c r="E164" s="38">
        <f t="shared" si="43"/>
        <v>10.6</v>
      </c>
      <c r="F164" s="14">
        <f t="shared" si="43"/>
        <v>1.3</v>
      </c>
      <c r="G164" s="14">
        <f t="shared" si="43"/>
        <v>2.06</v>
      </c>
      <c r="H164" s="14">
        <f t="shared" si="43"/>
        <v>9.0399999999999991</v>
      </c>
      <c r="I164" s="25">
        <f t="shared" si="43"/>
        <v>0.1</v>
      </c>
      <c r="J164" s="14">
        <f t="shared" si="43"/>
        <v>8.25</v>
      </c>
      <c r="K164" s="14">
        <f t="shared" si="43"/>
        <v>0</v>
      </c>
      <c r="L164" s="14">
        <f t="shared" si="43"/>
        <v>0</v>
      </c>
      <c r="M164" s="14">
        <f t="shared" si="43"/>
        <v>23.05</v>
      </c>
      <c r="N164" s="14">
        <f t="shared" si="43"/>
        <v>62.55</v>
      </c>
      <c r="O164" s="14">
        <f t="shared" si="43"/>
        <v>25</v>
      </c>
      <c r="P164" s="14">
        <f t="shared" si="43"/>
        <v>0.89</v>
      </c>
      <c r="Q164" s="68">
        <f t="shared" si="43"/>
        <v>84</v>
      </c>
    </row>
    <row r="165" spans="2:17" ht="18" customHeight="1">
      <c r="B165" s="11" t="str">
        <f t="shared" ref="B165:Q165" si="44">B17</f>
        <v>ТТК №2</v>
      </c>
      <c r="C165" s="81" t="str">
        <f t="shared" si="44"/>
        <v>котлеты домашние "Люкс"</v>
      </c>
      <c r="D165" s="43">
        <f t="shared" si="44"/>
        <v>100</v>
      </c>
      <c r="E165" s="38">
        <f t="shared" si="44"/>
        <v>80</v>
      </c>
      <c r="F165" s="14">
        <f t="shared" si="44"/>
        <v>5.9</v>
      </c>
      <c r="G165" s="14">
        <f t="shared" si="44"/>
        <v>11.94</v>
      </c>
      <c r="H165" s="14">
        <f t="shared" si="44"/>
        <v>14.61</v>
      </c>
      <c r="I165" s="25">
        <f t="shared" si="44"/>
        <v>16.88</v>
      </c>
      <c r="J165" s="14">
        <f t="shared" si="44"/>
        <v>11</v>
      </c>
      <c r="K165" s="14">
        <f t="shared" si="44"/>
        <v>0.03</v>
      </c>
      <c r="L165" s="14">
        <f t="shared" si="44"/>
        <v>48.03</v>
      </c>
      <c r="M165" s="14">
        <f t="shared" si="44"/>
        <v>33.450000000000003</v>
      </c>
      <c r="N165" s="14">
        <f t="shared" si="44"/>
        <v>158.4</v>
      </c>
      <c r="O165" s="14">
        <f t="shared" si="44"/>
        <v>46.2</v>
      </c>
      <c r="P165" s="14">
        <f t="shared" si="44"/>
        <v>0.01</v>
      </c>
      <c r="Q165" s="68">
        <f t="shared" si="44"/>
        <v>219.98</v>
      </c>
    </row>
    <row r="166" spans="2:17" ht="16.2" customHeight="1">
      <c r="B166" s="11" t="str">
        <f t="shared" ref="B166:Q166" si="45">B62</f>
        <v>ТК№10</v>
      </c>
      <c r="C166" s="81" t="str">
        <f t="shared" si="45"/>
        <v>макароны отварные</v>
      </c>
      <c r="D166" s="43">
        <f t="shared" si="45"/>
        <v>160</v>
      </c>
      <c r="E166" s="38">
        <f t="shared" si="45"/>
        <v>12.4</v>
      </c>
      <c r="F166" s="14">
        <f t="shared" si="45"/>
        <v>6.02</v>
      </c>
      <c r="G166" s="14">
        <f t="shared" si="45"/>
        <v>5.98</v>
      </c>
      <c r="H166" s="14">
        <f t="shared" si="45"/>
        <v>37.06</v>
      </c>
      <c r="I166" s="25">
        <f t="shared" si="45"/>
        <v>0</v>
      </c>
      <c r="J166" s="14">
        <f t="shared" si="45"/>
        <v>0</v>
      </c>
      <c r="K166" s="14">
        <f t="shared" si="45"/>
        <v>0</v>
      </c>
      <c r="L166" s="14">
        <f t="shared" si="45"/>
        <v>0</v>
      </c>
      <c r="M166" s="14">
        <f t="shared" si="45"/>
        <v>0</v>
      </c>
      <c r="N166" s="14">
        <f t="shared" si="45"/>
        <v>0</v>
      </c>
      <c r="O166" s="14">
        <f t="shared" si="45"/>
        <v>0</v>
      </c>
      <c r="P166" s="14">
        <f t="shared" si="45"/>
        <v>0</v>
      </c>
      <c r="Q166" s="68">
        <f t="shared" si="45"/>
        <v>213.16</v>
      </c>
    </row>
    <row r="167" spans="2:17" ht="16.8" customHeight="1">
      <c r="B167" s="11" t="s">
        <v>130</v>
      </c>
      <c r="C167" s="81" t="s">
        <v>131</v>
      </c>
      <c r="D167" s="43">
        <f t="shared" ref="D167:P167" si="46">D152</f>
        <v>60</v>
      </c>
      <c r="E167" s="38">
        <v>10.7</v>
      </c>
      <c r="F167" s="14">
        <f t="shared" si="46"/>
        <v>0.8</v>
      </c>
      <c r="G167" s="14">
        <v>0.2</v>
      </c>
      <c r="H167" s="14">
        <v>1.8</v>
      </c>
      <c r="I167" s="25">
        <f t="shared" si="46"/>
        <v>0.13</v>
      </c>
      <c r="J167" s="14">
        <f t="shared" si="46"/>
        <v>10.119999999999999</v>
      </c>
      <c r="K167" s="14">
        <f t="shared" si="46"/>
        <v>0.02</v>
      </c>
      <c r="L167" s="14">
        <f t="shared" si="46"/>
        <v>0</v>
      </c>
      <c r="M167" s="14">
        <f t="shared" si="46"/>
        <v>34.200000000000003</v>
      </c>
      <c r="N167" s="14">
        <f t="shared" si="46"/>
        <v>108.74</v>
      </c>
      <c r="O167" s="14">
        <f t="shared" si="46"/>
        <v>33.590000000000003</v>
      </c>
      <c r="P167" s="14">
        <f t="shared" si="46"/>
        <v>0</v>
      </c>
      <c r="Q167" s="68">
        <v>83.2</v>
      </c>
    </row>
    <row r="168" spans="2:17" ht="18" customHeight="1">
      <c r="B168" s="11" t="s">
        <v>53</v>
      </c>
      <c r="C168" s="81" t="s">
        <v>23</v>
      </c>
      <c r="D168" s="43">
        <v>60</v>
      </c>
      <c r="E168" s="36">
        <v>8.4</v>
      </c>
      <c r="F168" s="14">
        <v>4.5599999999999996</v>
      </c>
      <c r="G168" s="14">
        <v>0.54</v>
      </c>
      <c r="H168" s="14">
        <v>25.82</v>
      </c>
      <c r="I168" s="14">
        <v>0.04</v>
      </c>
      <c r="J168" s="14">
        <v>4.5999999999999996</v>
      </c>
      <c r="K168" s="14">
        <v>30.2</v>
      </c>
      <c r="L168" s="14">
        <v>0.52</v>
      </c>
      <c r="M168" s="14">
        <v>17.100000000000001</v>
      </c>
      <c r="N168" s="14">
        <v>32.76</v>
      </c>
      <c r="O168" s="14">
        <v>13.2</v>
      </c>
      <c r="P168" s="14">
        <v>0.02</v>
      </c>
      <c r="Q168" s="67">
        <v>128</v>
      </c>
    </row>
    <row r="169" spans="2:17" ht="18" customHeight="1">
      <c r="B169" s="11" t="str">
        <f t="shared" ref="B169:Q169" si="47">B132</f>
        <v>тк№17</v>
      </c>
      <c r="C169" s="81" t="str">
        <f t="shared" si="47"/>
        <v>чай с лимоном</v>
      </c>
      <c r="D169" s="43">
        <f t="shared" si="47"/>
        <v>217</v>
      </c>
      <c r="E169" s="36">
        <f t="shared" si="47"/>
        <v>7</v>
      </c>
      <c r="F169" s="14">
        <f t="shared" si="47"/>
        <v>0.13</v>
      </c>
      <c r="G169" s="14">
        <f t="shared" si="47"/>
        <v>0.2</v>
      </c>
      <c r="H169" s="14">
        <f t="shared" si="47"/>
        <v>15.2</v>
      </c>
      <c r="I169" s="14">
        <f t="shared" si="47"/>
        <v>0</v>
      </c>
      <c r="J169" s="14">
        <f t="shared" si="47"/>
        <v>1.6</v>
      </c>
      <c r="K169" s="14">
        <f t="shared" si="47"/>
        <v>11.1</v>
      </c>
      <c r="L169" s="14">
        <f t="shared" si="47"/>
        <v>0</v>
      </c>
      <c r="M169" s="14">
        <f t="shared" si="47"/>
        <v>15.33</v>
      </c>
      <c r="N169" s="14">
        <f t="shared" si="47"/>
        <v>2.2999999999999998</v>
      </c>
      <c r="O169" s="14">
        <f t="shared" si="47"/>
        <v>0.77</v>
      </c>
      <c r="P169" s="14">
        <f t="shared" si="47"/>
        <v>0</v>
      </c>
      <c r="Q169" s="67">
        <f t="shared" si="47"/>
        <v>62</v>
      </c>
    </row>
    <row r="170" spans="2:17" ht="18.600000000000001" customHeight="1">
      <c r="B170" s="18" t="s">
        <v>81</v>
      </c>
      <c r="C170" s="19"/>
      <c r="D170" s="77"/>
      <c r="E170" s="20"/>
      <c r="F170" s="20">
        <f>SUM(F159:F169)</f>
        <v>33.760000000000005</v>
      </c>
      <c r="G170" s="20">
        <f>SUM(G159:G169)</f>
        <v>36.030000000000008</v>
      </c>
      <c r="H170" s="20">
        <f>SUM(H159:H169)</f>
        <v>156.76</v>
      </c>
      <c r="I170" s="20"/>
      <c r="J170" s="20"/>
      <c r="K170" s="20"/>
      <c r="L170" s="20"/>
      <c r="M170" s="20"/>
      <c r="N170" s="20"/>
      <c r="O170" s="20"/>
      <c r="P170" s="20"/>
      <c r="Q170" s="79" t="s">
        <v>30</v>
      </c>
    </row>
    <row r="171" spans="2:17" ht="22.2" customHeight="1" thickBot="1">
      <c r="B171" s="15" t="s">
        <v>0</v>
      </c>
      <c r="C171" s="16"/>
      <c r="D171" s="74">
        <f>SUM(D162:D169)</f>
        <v>1227</v>
      </c>
      <c r="E171" s="39">
        <f>SUM(E159:E169)</f>
        <v>176.7</v>
      </c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69">
        <f>SUM(Q162:Q170)</f>
        <v>1219.03</v>
      </c>
    </row>
    <row r="172" spans="2:17" ht="22.2" customHeight="1">
      <c r="B172" s="52" t="s">
        <v>132</v>
      </c>
      <c r="C172" s="22"/>
      <c r="D172" s="84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4"/>
    </row>
    <row r="173" spans="2:17" ht="17.399999999999999" customHeight="1">
      <c r="B173" s="89" t="s">
        <v>128</v>
      </c>
      <c r="C173" s="89"/>
      <c r="D173" s="89"/>
      <c r="E173" s="37"/>
    </row>
    <row r="174" spans="2:17" ht="18.600000000000001" customHeight="1">
      <c r="B174" s="11" t="s">
        <v>42</v>
      </c>
      <c r="C174" s="81" t="s">
        <v>64</v>
      </c>
      <c r="D174" s="43">
        <v>210</v>
      </c>
      <c r="E174" s="14">
        <v>40</v>
      </c>
      <c r="F174" s="14">
        <v>7.31</v>
      </c>
      <c r="G174" s="14">
        <v>9.86</v>
      </c>
      <c r="H174" s="14">
        <v>26.8</v>
      </c>
      <c r="I174" s="14">
        <v>0.3</v>
      </c>
      <c r="J174" s="14">
        <v>33</v>
      </c>
      <c r="K174" s="14">
        <v>20</v>
      </c>
      <c r="L174" s="14">
        <v>10.199999999999999</v>
      </c>
      <c r="M174" s="14">
        <v>80</v>
      </c>
      <c r="N174" s="14">
        <v>0.09</v>
      </c>
      <c r="O174" s="14">
        <v>17.18</v>
      </c>
      <c r="P174" s="14">
        <v>0.5</v>
      </c>
      <c r="Q174" s="68">
        <v>255.2</v>
      </c>
    </row>
    <row r="175" spans="2:17" ht="16.8" customHeight="1">
      <c r="B175" s="11" t="s">
        <v>53</v>
      </c>
      <c r="C175" s="81" t="s">
        <v>23</v>
      </c>
      <c r="D175" s="43">
        <v>30</v>
      </c>
      <c r="E175" s="36">
        <v>4.2</v>
      </c>
      <c r="F175" s="14">
        <v>2.2799999999999998</v>
      </c>
      <c r="G175" s="14">
        <v>0.27</v>
      </c>
      <c r="H175" s="14">
        <v>14.91</v>
      </c>
      <c r="I175" s="14">
        <v>0.04</v>
      </c>
      <c r="J175" s="14">
        <v>4.5999999999999996</v>
      </c>
      <c r="K175" s="14">
        <v>30.2</v>
      </c>
      <c r="L175" s="14">
        <v>0.52</v>
      </c>
      <c r="M175" s="14">
        <v>17.100000000000001</v>
      </c>
      <c r="N175" s="14">
        <v>32.76</v>
      </c>
      <c r="O175" s="14">
        <v>13.2</v>
      </c>
      <c r="P175" s="14">
        <v>0.02</v>
      </c>
      <c r="Q175" s="67">
        <v>71.19</v>
      </c>
    </row>
    <row r="176" spans="2:17" ht="16.8" customHeight="1">
      <c r="B176" s="11" t="str">
        <f t="shared" ref="B176:Q176" si="48">B139</f>
        <v>тк№20</v>
      </c>
      <c r="C176" s="81" t="str">
        <f t="shared" si="48"/>
        <v>чай каркаде с сахаром</v>
      </c>
      <c r="D176" s="43">
        <f t="shared" si="48"/>
        <v>200</v>
      </c>
      <c r="E176" s="14">
        <f t="shared" si="48"/>
        <v>6</v>
      </c>
      <c r="F176" s="14">
        <f t="shared" si="48"/>
        <v>0.1</v>
      </c>
      <c r="G176" s="14">
        <f t="shared" si="48"/>
        <v>0</v>
      </c>
      <c r="H176" s="14">
        <f t="shared" si="48"/>
        <v>6.8</v>
      </c>
      <c r="I176" s="14">
        <f t="shared" si="48"/>
        <v>0</v>
      </c>
      <c r="J176" s="14">
        <f t="shared" si="48"/>
        <v>1.6</v>
      </c>
      <c r="K176" s="14">
        <f t="shared" si="48"/>
        <v>11.1</v>
      </c>
      <c r="L176" s="14">
        <f t="shared" si="48"/>
        <v>0</v>
      </c>
      <c r="M176" s="14">
        <f t="shared" si="48"/>
        <v>15.33</v>
      </c>
      <c r="N176" s="14">
        <f t="shared" si="48"/>
        <v>2.2999999999999998</v>
      </c>
      <c r="O176" s="14">
        <f t="shared" si="48"/>
        <v>0.77</v>
      </c>
      <c r="P176" s="14">
        <f t="shared" si="48"/>
        <v>0</v>
      </c>
      <c r="Q176" s="68">
        <f t="shared" si="48"/>
        <v>28.8</v>
      </c>
    </row>
    <row r="177" spans="2:17" ht="16.2" customHeight="1" thickBot="1">
      <c r="B177" s="15" t="s">
        <v>0</v>
      </c>
      <c r="C177" s="16"/>
      <c r="D177" s="74">
        <f>SUM(D174:D176)</f>
        <v>440</v>
      </c>
      <c r="E177" s="39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69">
        <f>SUM(Q174:Q176)</f>
        <v>355.19</v>
      </c>
    </row>
    <row r="178" spans="2:17" ht="22.2" customHeight="1">
      <c r="B178" s="22"/>
      <c r="C178" s="52" t="s">
        <v>40</v>
      </c>
      <c r="D178" s="34"/>
      <c r="E178" s="40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4"/>
    </row>
    <row r="179" spans="2:17" ht="21" customHeight="1">
      <c r="B179" s="11" t="str">
        <f t="shared" ref="B179:Q179" si="49">B91</f>
        <v>тк№35</v>
      </c>
      <c r="C179" s="81" t="str">
        <f t="shared" si="49"/>
        <v>суп картофельный с макаронными изделиями</v>
      </c>
      <c r="D179" s="43">
        <f t="shared" si="49"/>
        <v>200</v>
      </c>
      <c r="E179" s="38">
        <f t="shared" si="49"/>
        <v>12.5</v>
      </c>
      <c r="F179" s="14">
        <f t="shared" si="49"/>
        <v>2.16</v>
      </c>
      <c r="G179" s="14">
        <f t="shared" si="49"/>
        <v>2.2799999999999998</v>
      </c>
      <c r="H179" s="14">
        <f t="shared" si="49"/>
        <v>13.76</v>
      </c>
      <c r="I179" s="25">
        <f t="shared" si="49"/>
        <v>0.15</v>
      </c>
      <c r="J179" s="14">
        <f t="shared" si="49"/>
        <v>9</v>
      </c>
      <c r="K179" s="14">
        <f t="shared" si="49"/>
        <v>0</v>
      </c>
      <c r="L179" s="14">
        <f t="shared" si="49"/>
        <v>2.4500000000000002</v>
      </c>
      <c r="M179" s="14">
        <f t="shared" si="49"/>
        <v>41.48</v>
      </c>
      <c r="N179" s="14">
        <f t="shared" si="49"/>
        <v>37.67</v>
      </c>
      <c r="O179" s="14">
        <f t="shared" si="49"/>
        <v>28.25</v>
      </c>
      <c r="P179" s="14">
        <f t="shared" si="49"/>
        <v>1.38</v>
      </c>
      <c r="Q179" s="68">
        <f t="shared" si="49"/>
        <v>94</v>
      </c>
    </row>
    <row r="180" spans="2:17" ht="18" customHeight="1">
      <c r="B180" s="11" t="str">
        <f t="shared" ref="B180:Q180" si="50">B77</f>
        <v>ТК№15</v>
      </c>
      <c r="C180" s="81" t="str">
        <f t="shared" si="50"/>
        <v>печень по-строгановски</v>
      </c>
      <c r="D180" s="43">
        <f t="shared" si="50"/>
        <v>100</v>
      </c>
      <c r="E180" s="38">
        <f t="shared" si="50"/>
        <v>62.1</v>
      </c>
      <c r="F180" s="14">
        <f t="shared" si="50"/>
        <v>11.06</v>
      </c>
      <c r="G180" s="14">
        <f t="shared" si="50"/>
        <v>8.34</v>
      </c>
      <c r="H180" s="14">
        <f t="shared" si="50"/>
        <v>12.57</v>
      </c>
      <c r="I180" s="25">
        <f t="shared" si="50"/>
        <v>0</v>
      </c>
      <c r="J180" s="14">
        <f t="shared" si="50"/>
        <v>0</v>
      </c>
      <c r="K180" s="14">
        <f t="shared" si="50"/>
        <v>0</v>
      </c>
      <c r="L180" s="14">
        <f t="shared" si="50"/>
        <v>0</v>
      </c>
      <c r="M180" s="14">
        <f t="shared" si="50"/>
        <v>0</v>
      </c>
      <c r="N180" s="14">
        <f t="shared" si="50"/>
        <v>0</v>
      </c>
      <c r="O180" s="14">
        <f t="shared" si="50"/>
        <v>0</v>
      </c>
      <c r="P180" s="14">
        <f t="shared" si="50"/>
        <v>0</v>
      </c>
      <c r="Q180" s="68">
        <f t="shared" si="50"/>
        <v>295.2</v>
      </c>
    </row>
    <row r="181" spans="2:17" ht="16.8" customHeight="1">
      <c r="B181" s="11" t="str">
        <f t="shared" ref="B181:Q181" si="51">B94</f>
        <v>тк№13</v>
      </c>
      <c r="C181" s="81" t="str">
        <f t="shared" si="51"/>
        <v>каша рассыпчатая перловая</v>
      </c>
      <c r="D181" s="43">
        <f t="shared" si="51"/>
        <v>160</v>
      </c>
      <c r="E181" s="38">
        <f t="shared" si="51"/>
        <v>14.8</v>
      </c>
      <c r="F181" s="14">
        <f t="shared" si="51"/>
        <v>4.82</v>
      </c>
      <c r="G181" s="14">
        <f t="shared" si="51"/>
        <v>4.53</v>
      </c>
      <c r="H181" s="14">
        <f t="shared" si="51"/>
        <v>43.5</v>
      </c>
      <c r="I181" s="25">
        <f t="shared" si="51"/>
        <v>0</v>
      </c>
      <c r="J181" s="14">
        <f t="shared" si="51"/>
        <v>0</v>
      </c>
      <c r="K181" s="14">
        <f t="shared" si="51"/>
        <v>0</v>
      </c>
      <c r="L181" s="14">
        <f t="shared" si="51"/>
        <v>0</v>
      </c>
      <c r="M181" s="14">
        <f t="shared" si="51"/>
        <v>0</v>
      </c>
      <c r="N181" s="14">
        <f t="shared" si="51"/>
        <v>0</v>
      </c>
      <c r="O181" s="14">
        <f t="shared" si="51"/>
        <v>0</v>
      </c>
      <c r="P181" s="14">
        <f t="shared" si="51"/>
        <v>0</v>
      </c>
      <c r="Q181" s="68">
        <f t="shared" si="51"/>
        <v>223.3</v>
      </c>
    </row>
    <row r="182" spans="2:17" ht="17.399999999999999" customHeight="1">
      <c r="B182" s="11" t="str">
        <f t="shared" ref="B182:Q182" si="52">B79</f>
        <v>тк№28</v>
      </c>
      <c r="C182" s="81" t="str">
        <f t="shared" si="52"/>
        <v>икра кабачковая</v>
      </c>
      <c r="D182" s="43">
        <v>100</v>
      </c>
      <c r="E182" s="38">
        <v>21.7</v>
      </c>
      <c r="F182" s="14">
        <f t="shared" si="52"/>
        <v>1.18</v>
      </c>
      <c r="G182" s="14">
        <f t="shared" si="52"/>
        <v>2.66</v>
      </c>
      <c r="H182" s="14">
        <f t="shared" si="52"/>
        <v>15.4</v>
      </c>
      <c r="I182" s="25">
        <f t="shared" si="52"/>
        <v>0</v>
      </c>
      <c r="J182" s="14">
        <f t="shared" si="52"/>
        <v>0</v>
      </c>
      <c r="K182" s="14">
        <f t="shared" si="52"/>
        <v>0</v>
      </c>
      <c r="L182" s="14">
        <f t="shared" si="52"/>
        <v>0</v>
      </c>
      <c r="M182" s="14">
        <f t="shared" si="52"/>
        <v>0</v>
      </c>
      <c r="N182" s="14">
        <f t="shared" si="52"/>
        <v>0</v>
      </c>
      <c r="O182" s="14">
        <f t="shared" si="52"/>
        <v>0</v>
      </c>
      <c r="P182" s="14">
        <f t="shared" si="52"/>
        <v>0</v>
      </c>
      <c r="Q182" s="68">
        <f t="shared" si="52"/>
        <v>73.099999999999994</v>
      </c>
    </row>
    <row r="183" spans="2:17" ht="16.2" customHeight="1">
      <c r="B183" s="11" t="str">
        <f t="shared" ref="B183:Q183" si="53">B153</f>
        <v>ТК№25</v>
      </c>
      <c r="C183" s="81" t="str">
        <f t="shared" si="53"/>
        <v>Хлеб пшеничный в/с</v>
      </c>
      <c r="D183" s="43">
        <f t="shared" si="53"/>
        <v>60</v>
      </c>
      <c r="E183" s="36">
        <f t="shared" si="53"/>
        <v>8.4</v>
      </c>
      <c r="F183" s="14">
        <f t="shared" si="53"/>
        <v>4.5599999999999996</v>
      </c>
      <c r="G183" s="14">
        <f t="shared" si="53"/>
        <v>0.54</v>
      </c>
      <c r="H183" s="14">
        <f t="shared" si="53"/>
        <v>25.82</v>
      </c>
      <c r="I183" s="14">
        <f t="shared" si="53"/>
        <v>0.04</v>
      </c>
      <c r="J183" s="14">
        <f t="shared" si="53"/>
        <v>4.5999999999999996</v>
      </c>
      <c r="K183" s="14">
        <f t="shared" si="53"/>
        <v>30.2</v>
      </c>
      <c r="L183" s="14">
        <f t="shared" si="53"/>
        <v>0.52</v>
      </c>
      <c r="M183" s="14">
        <f t="shared" si="53"/>
        <v>17.100000000000001</v>
      </c>
      <c r="N183" s="14">
        <f t="shared" si="53"/>
        <v>32.76</v>
      </c>
      <c r="O183" s="14">
        <f t="shared" si="53"/>
        <v>13.2</v>
      </c>
      <c r="P183" s="14">
        <f t="shared" si="53"/>
        <v>0.02</v>
      </c>
      <c r="Q183" s="67">
        <f t="shared" si="53"/>
        <v>128</v>
      </c>
    </row>
    <row r="184" spans="2:17" ht="17.399999999999999" customHeight="1">
      <c r="B184" s="18" t="str">
        <f t="shared" ref="B184:Q184" si="54">B169</f>
        <v>тк№17</v>
      </c>
      <c r="C184" s="19" t="str">
        <f t="shared" si="54"/>
        <v>чай с лимоном</v>
      </c>
      <c r="D184" s="77">
        <f t="shared" si="54"/>
        <v>217</v>
      </c>
      <c r="E184" s="85">
        <f t="shared" si="54"/>
        <v>7</v>
      </c>
      <c r="F184" s="20">
        <f t="shared" si="54"/>
        <v>0.13</v>
      </c>
      <c r="G184" s="20">
        <f t="shared" si="54"/>
        <v>0.2</v>
      </c>
      <c r="H184" s="20">
        <f t="shared" si="54"/>
        <v>15.2</v>
      </c>
      <c r="I184" s="20">
        <f t="shared" si="54"/>
        <v>0</v>
      </c>
      <c r="J184" s="20">
        <f t="shared" si="54"/>
        <v>1.6</v>
      </c>
      <c r="K184" s="20">
        <f t="shared" si="54"/>
        <v>11.1</v>
      </c>
      <c r="L184" s="20">
        <f t="shared" si="54"/>
        <v>0</v>
      </c>
      <c r="M184" s="20">
        <f t="shared" si="54"/>
        <v>15.33</v>
      </c>
      <c r="N184" s="20">
        <f t="shared" si="54"/>
        <v>2.2999999999999998</v>
      </c>
      <c r="O184" s="20">
        <f t="shared" si="54"/>
        <v>0.77</v>
      </c>
      <c r="P184" s="20">
        <f t="shared" si="54"/>
        <v>0</v>
      </c>
      <c r="Q184" s="79">
        <f t="shared" si="54"/>
        <v>62</v>
      </c>
    </row>
    <row r="185" spans="2:17" ht="17.399999999999999" customHeight="1">
      <c r="B185" s="18" t="s">
        <v>81</v>
      </c>
      <c r="C185" s="19"/>
      <c r="D185" s="77"/>
      <c r="E185" s="20"/>
      <c r="F185" s="20">
        <f>SUM(F174:F184)</f>
        <v>33.6</v>
      </c>
      <c r="G185" s="20">
        <f>SUM(G174:G184)</f>
        <v>28.68</v>
      </c>
      <c r="H185" s="20">
        <f>SUM(H174:H184)</f>
        <v>174.76</v>
      </c>
      <c r="I185" s="20"/>
      <c r="J185" s="20"/>
      <c r="K185" s="20"/>
      <c r="L185" s="20"/>
      <c r="M185" s="20"/>
      <c r="N185" s="20"/>
      <c r="O185" s="20"/>
      <c r="P185" s="20"/>
      <c r="Q185" s="79" t="s">
        <v>30</v>
      </c>
    </row>
    <row r="186" spans="2:17" ht="13.8" customHeight="1" thickBot="1">
      <c r="B186" s="15" t="s">
        <v>0</v>
      </c>
      <c r="C186" s="16"/>
      <c r="D186" s="74">
        <f>SUM(D177:D184)</f>
        <v>1277</v>
      </c>
      <c r="E186" s="39">
        <f>SUM(E174:E184)</f>
        <v>176.70000000000002</v>
      </c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69">
        <f>SUM(Q177:Q184)</f>
        <v>1230.79</v>
      </c>
    </row>
    <row r="187" spans="2:17" ht="22.2" customHeight="1">
      <c r="B187" s="52" t="s">
        <v>133</v>
      </c>
      <c r="C187" s="22"/>
      <c r="D187" s="84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4"/>
    </row>
    <row r="188" spans="2:17" ht="22.2" customHeight="1">
      <c r="B188" s="89" t="s">
        <v>128</v>
      </c>
      <c r="C188" s="89"/>
      <c r="D188" s="89"/>
      <c r="E188" s="37"/>
    </row>
    <row r="189" spans="2:17" ht="22.2" customHeight="1">
      <c r="B189" s="11" t="s">
        <v>112</v>
      </c>
      <c r="C189" s="86" t="s">
        <v>113</v>
      </c>
      <c r="D189" s="43">
        <v>210</v>
      </c>
      <c r="E189" s="36">
        <v>40</v>
      </c>
      <c r="F189" s="14">
        <v>8.19</v>
      </c>
      <c r="G189" s="14">
        <v>11.89</v>
      </c>
      <c r="H189" s="14">
        <v>26.45</v>
      </c>
      <c r="I189" s="14"/>
      <c r="J189" s="14"/>
      <c r="K189" s="14"/>
      <c r="L189" s="14"/>
      <c r="M189" s="14"/>
      <c r="N189" s="14"/>
      <c r="O189" s="14"/>
      <c r="P189" s="14"/>
      <c r="Q189" s="67">
        <v>256.2</v>
      </c>
    </row>
    <row r="190" spans="2:17" ht="22.2" customHeight="1">
      <c r="B190" s="11" t="s">
        <v>53</v>
      </c>
      <c r="C190" s="86" t="s">
        <v>23</v>
      </c>
      <c r="D190" s="43">
        <v>30</v>
      </c>
      <c r="E190" s="36">
        <v>4.2</v>
      </c>
      <c r="F190" s="14">
        <v>2.2799999999999998</v>
      </c>
      <c r="G190" s="14">
        <v>0.27</v>
      </c>
      <c r="H190" s="14">
        <v>14.91</v>
      </c>
      <c r="I190" s="14">
        <v>0.04</v>
      </c>
      <c r="J190" s="14">
        <v>4.5999999999999996</v>
      </c>
      <c r="K190" s="14">
        <v>30.2</v>
      </c>
      <c r="L190" s="14">
        <v>0.52</v>
      </c>
      <c r="M190" s="14">
        <v>17.100000000000001</v>
      </c>
      <c r="N190" s="14">
        <v>32.76</v>
      </c>
      <c r="O190" s="14">
        <v>13.2</v>
      </c>
      <c r="P190" s="14">
        <v>0.02</v>
      </c>
      <c r="Q190" s="67">
        <v>71.19</v>
      </c>
    </row>
    <row r="191" spans="2:17" ht="22.2" customHeight="1">
      <c r="B191" s="11" t="str">
        <f t="shared" ref="B191:Q191" si="55">B184</f>
        <v>тк№17</v>
      </c>
      <c r="C191" s="81" t="str">
        <f t="shared" si="55"/>
        <v>чай с лимоном</v>
      </c>
      <c r="D191" s="43">
        <f t="shared" si="55"/>
        <v>217</v>
      </c>
      <c r="E191" s="14">
        <f t="shared" si="55"/>
        <v>7</v>
      </c>
      <c r="F191" s="14">
        <f t="shared" si="55"/>
        <v>0.13</v>
      </c>
      <c r="G191" s="14">
        <f t="shared" si="55"/>
        <v>0.2</v>
      </c>
      <c r="H191" s="14">
        <f t="shared" si="55"/>
        <v>15.2</v>
      </c>
      <c r="I191" s="14">
        <f t="shared" si="55"/>
        <v>0</v>
      </c>
      <c r="J191" s="14">
        <f t="shared" si="55"/>
        <v>1.6</v>
      </c>
      <c r="K191" s="14">
        <f t="shared" si="55"/>
        <v>11.1</v>
      </c>
      <c r="L191" s="14">
        <f t="shared" si="55"/>
        <v>0</v>
      </c>
      <c r="M191" s="14">
        <f t="shared" si="55"/>
        <v>15.33</v>
      </c>
      <c r="N191" s="14">
        <f t="shared" si="55"/>
        <v>2.2999999999999998</v>
      </c>
      <c r="O191" s="14">
        <f t="shared" si="55"/>
        <v>0.77</v>
      </c>
      <c r="P191" s="14">
        <f t="shared" si="55"/>
        <v>0</v>
      </c>
      <c r="Q191" s="68">
        <f t="shared" si="55"/>
        <v>62</v>
      </c>
    </row>
    <row r="192" spans="2:17" ht="22.2" customHeight="1" thickBot="1">
      <c r="B192" s="15" t="s">
        <v>0</v>
      </c>
      <c r="C192" s="16"/>
      <c r="D192" s="74">
        <f>SUM(D189:D191)</f>
        <v>457</v>
      </c>
      <c r="E192" s="39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69">
        <f>SUM(Q189:Q191)</f>
        <v>389.39</v>
      </c>
    </row>
    <row r="193" spans="2:17" ht="22.2" customHeight="1">
      <c r="B193" s="22"/>
      <c r="C193" s="52" t="s">
        <v>40</v>
      </c>
      <c r="D193" s="34"/>
      <c r="E193" s="40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4"/>
    </row>
    <row r="194" spans="2:17" ht="22.2" customHeight="1">
      <c r="B194" s="11" t="str">
        <f t="shared" ref="B194:Q194" si="56">B121</f>
        <v>тк№31</v>
      </c>
      <c r="C194" s="81" t="str">
        <f t="shared" si="56"/>
        <v>суп крестьянский с крупой</v>
      </c>
      <c r="D194" s="43">
        <f t="shared" si="56"/>
        <v>200</v>
      </c>
      <c r="E194" s="38">
        <f t="shared" si="56"/>
        <v>12</v>
      </c>
      <c r="F194" s="14">
        <f t="shared" si="56"/>
        <v>1.18</v>
      </c>
      <c r="G194" s="14">
        <f t="shared" si="56"/>
        <v>3.94</v>
      </c>
      <c r="H194" s="14">
        <f t="shared" si="56"/>
        <v>4.88</v>
      </c>
      <c r="I194" s="25">
        <f t="shared" si="56"/>
        <v>0.15</v>
      </c>
      <c r="J194" s="14">
        <f t="shared" si="56"/>
        <v>9</v>
      </c>
      <c r="K194" s="14">
        <f t="shared" si="56"/>
        <v>0</v>
      </c>
      <c r="L194" s="14">
        <f t="shared" si="56"/>
        <v>2.4500000000000002</v>
      </c>
      <c r="M194" s="14">
        <f t="shared" si="56"/>
        <v>41.48</v>
      </c>
      <c r="N194" s="14">
        <f t="shared" si="56"/>
        <v>37.67</v>
      </c>
      <c r="O194" s="14">
        <f t="shared" si="56"/>
        <v>28.25</v>
      </c>
      <c r="P194" s="14">
        <f t="shared" si="56"/>
        <v>1.38</v>
      </c>
      <c r="Q194" s="68">
        <f t="shared" si="56"/>
        <v>60</v>
      </c>
    </row>
    <row r="195" spans="2:17" ht="22.2" customHeight="1">
      <c r="B195" s="11" t="str">
        <f t="shared" ref="B195:Q195" si="57">B48</f>
        <v>ТТК№4</v>
      </c>
      <c r="C195" s="81" t="str">
        <f t="shared" si="57"/>
        <v>пельмени отборные п/ф со сметаной</v>
      </c>
      <c r="D195" s="43">
        <f t="shared" si="57"/>
        <v>200</v>
      </c>
      <c r="E195" s="38">
        <f t="shared" si="57"/>
        <v>84</v>
      </c>
      <c r="F195" s="14">
        <f t="shared" si="57"/>
        <v>18.05</v>
      </c>
      <c r="G195" s="14">
        <f t="shared" si="57"/>
        <v>21.8</v>
      </c>
      <c r="H195" s="14">
        <f t="shared" si="57"/>
        <v>49.6</v>
      </c>
      <c r="I195" s="25">
        <f t="shared" si="57"/>
        <v>0.08</v>
      </c>
      <c r="J195" s="14">
        <f t="shared" si="57"/>
        <v>1.26</v>
      </c>
      <c r="K195" s="14">
        <f t="shared" si="57"/>
        <v>60</v>
      </c>
      <c r="L195" s="14">
        <f t="shared" si="57"/>
        <v>0</v>
      </c>
      <c r="M195" s="14">
        <f t="shared" si="57"/>
        <v>56.38</v>
      </c>
      <c r="N195" s="14">
        <f t="shared" si="57"/>
        <v>200.17</v>
      </c>
      <c r="O195" s="14">
        <f t="shared" si="57"/>
        <v>59.38</v>
      </c>
      <c r="P195" s="14">
        <f t="shared" si="57"/>
        <v>2.74</v>
      </c>
      <c r="Q195" s="68">
        <f t="shared" si="57"/>
        <v>470.18</v>
      </c>
    </row>
    <row r="196" spans="2:17" ht="22.2" customHeight="1">
      <c r="B196" s="11" t="str">
        <f t="shared" ref="B196:Q196" si="58">B123</f>
        <v>тк№27</v>
      </c>
      <c r="C196" s="86" t="str">
        <f t="shared" si="58"/>
        <v>яблоки свежие</v>
      </c>
      <c r="D196" s="43">
        <f t="shared" si="58"/>
        <v>100</v>
      </c>
      <c r="E196" s="38">
        <v>17.7</v>
      </c>
      <c r="F196" s="14">
        <f t="shared" si="58"/>
        <v>0.4</v>
      </c>
      <c r="G196" s="14">
        <f t="shared" si="58"/>
        <v>0.4</v>
      </c>
      <c r="H196" s="14">
        <f t="shared" si="58"/>
        <v>18.350000000000001</v>
      </c>
      <c r="I196" s="25">
        <f t="shared" si="58"/>
        <v>0</v>
      </c>
      <c r="J196" s="14">
        <f t="shared" si="58"/>
        <v>0</v>
      </c>
      <c r="K196" s="14">
        <f t="shared" si="58"/>
        <v>0</v>
      </c>
      <c r="L196" s="14">
        <f t="shared" si="58"/>
        <v>0</v>
      </c>
      <c r="M196" s="14">
        <f t="shared" si="58"/>
        <v>0</v>
      </c>
      <c r="N196" s="14">
        <f t="shared" si="58"/>
        <v>0</v>
      </c>
      <c r="O196" s="14">
        <f t="shared" si="58"/>
        <v>0</v>
      </c>
      <c r="P196" s="14">
        <f t="shared" si="58"/>
        <v>0</v>
      </c>
      <c r="Q196" s="68">
        <f t="shared" si="58"/>
        <v>72.88</v>
      </c>
    </row>
    <row r="197" spans="2:17" ht="22.2" customHeight="1">
      <c r="B197" s="11" t="str">
        <f t="shared" ref="B197:Q197" si="59">B49</f>
        <v>ТК№25</v>
      </c>
      <c r="C197" s="81" t="str">
        <f t="shared" si="59"/>
        <v>Хлеб пшеничный в/с</v>
      </c>
      <c r="D197" s="43">
        <f t="shared" si="59"/>
        <v>60</v>
      </c>
      <c r="E197" s="38">
        <f t="shared" si="59"/>
        <v>8.4</v>
      </c>
      <c r="F197" s="14">
        <f t="shared" si="59"/>
        <v>4.5599999999999996</v>
      </c>
      <c r="G197" s="14">
        <f t="shared" si="59"/>
        <v>0.54</v>
      </c>
      <c r="H197" s="14">
        <f t="shared" si="59"/>
        <v>25.82</v>
      </c>
      <c r="I197" s="25">
        <f t="shared" si="59"/>
        <v>0.04</v>
      </c>
      <c r="J197" s="14">
        <f t="shared" si="59"/>
        <v>4.5999999999999996</v>
      </c>
      <c r="K197" s="14">
        <f t="shared" si="59"/>
        <v>30.2</v>
      </c>
      <c r="L197" s="14">
        <f t="shared" si="59"/>
        <v>0.52</v>
      </c>
      <c r="M197" s="14">
        <f t="shared" si="59"/>
        <v>17.100000000000001</v>
      </c>
      <c r="N197" s="14">
        <f t="shared" si="59"/>
        <v>32.76</v>
      </c>
      <c r="O197" s="14">
        <f t="shared" si="59"/>
        <v>13.2</v>
      </c>
      <c r="P197" s="14">
        <f t="shared" si="59"/>
        <v>0.02</v>
      </c>
      <c r="Q197" s="68">
        <f t="shared" si="59"/>
        <v>128</v>
      </c>
    </row>
    <row r="198" spans="2:17" ht="22.2" customHeight="1">
      <c r="B198" s="11" t="str">
        <f t="shared" ref="B198:Q198" si="60">B146</f>
        <v>тк№18</v>
      </c>
      <c r="C198" s="81" t="str">
        <f t="shared" si="60"/>
        <v xml:space="preserve">чай с сахаром </v>
      </c>
      <c r="D198" s="43">
        <f t="shared" si="60"/>
        <v>210</v>
      </c>
      <c r="E198" s="38">
        <f t="shared" si="60"/>
        <v>3.4</v>
      </c>
      <c r="F198" s="14">
        <f t="shared" si="60"/>
        <v>7.0000000000000007E-2</v>
      </c>
      <c r="G198" s="14">
        <f t="shared" si="60"/>
        <v>0.2</v>
      </c>
      <c r="H198" s="14">
        <f t="shared" si="60"/>
        <v>10.01</v>
      </c>
      <c r="I198" s="25">
        <f t="shared" si="60"/>
        <v>0</v>
      </c>
      <c r="J198" s="14">
        <f t="shared" si="60"/>
        <v>1.6</v>
      </c>
      <c r="K198" s="14">
        <f t="shared" si="60"/>
        <v>11.1</v>
      </c>
      <c r="L198" s="14">
        <f t="shared" si="60"/>
        <v>0</v>
      </c>
      <c r="M198" s="14">
        <f t="shared" si="60"/>
        <v>15.33</v>
      </c>
      <c r="N198" s="14">
        <f t="shared" si="60"/>
        <v>2.2999999999999998</v>
      </c>
      <c r="O198" s="14">
        <f t="shared" si="60"/>
        <v>0.77</v>
      </c>
      <c r="P198" s="14">
        <f t="shared" si="60"/>
        <v>0</v>
      </c>
      <c r="Q198" s="68">
        <f t="shared" si="60"/>
        <v>46</v>
      </c>
    </row>
    <row r="199" spans="2:17" ht="22.2" customHeight="1">
      <c r="B199" s="18" t="s">
        <v>81</v>
      </c>
      <c r="C199" s="19"/>
      <c r="D199" s="77"/>
      <c r="E199" s="20"/>
      <c r="F199" s="20">
        <f>SUM(F189:F198)</f>
        <v>34.86</v>
      </c>
      <c r="G199" s="20">
        <f>SUM(G189:G198)</f>
        <v>39.24</v>
      </c>
      <c r="H199" s="20">
        <f>SUM(H189:H198)</f>
        <v>165.22</v>
      </c>
      <c r="I199" s="20"/>
      <c r="J199" s="20"/>
      <c r="K199" s="20"/>
      <c r="L199" s="20"/>
      <c r="M199" s="20"/>
      <c r="N199" s="20"/>
      <c r="O199" s="20"/>
      <c r="P199" s="20"/>
      <c r="Q199" s="79" t="s">
        <v>30</v>
      </c>
    </row>
    <row r="200" spans="2:17" ht="22.2" customHeight="1" thickBot="1">
      <c r="B200" s="15" t="s">
        <v>0</v>
      </c>
      <c r="C200" s="16"/>
      <c r="D200" s="74">
        <f>SUM(D192:D199)</f>
        <v>1227</v>
      </c>
      <c r="E200" s="39">
        <f>SUM(E189:E198)</f>
        <v>176.7</v>
      </c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69">
        <f>SUM(Q192:Q199)</f>
        <v>1166.4499999999998</v>
      </c>
    </row>
    <row r="201" spans="2:17" ht="22.2" customHeight="1">
      <c r="B201" s="2" t="s">
        <v>134</v>
      </c>
      <c r="C201" s="2"/>
      <c r="D201" s="28"/>
      <c r="E201" s="31"/>
      <c r="H201" s="4"/>
    </row>
    <row r="202" spans="2:17" ht="22.2" customHeight="1">
      <c r="B202" s="89" t="s">
        <v>124</v>
      </c>
      <c r="C202" s="89"/>
      <c r="D202" s="89"/>
      <c r="E202" s="37"/>
    </row>
    <row r="203" spans="2:17" ht="16.2" customHeight="1">
      <c r="B203" s="81" t="str">
        <f t="shared" ref="B203:Q203" si="61">B86</f>
        <v>тк№6</v>
      </c>
      <c r="C203" s="81" t="str">
        <f t="shared" si="61"/>
        <v>каша жидкая молочная " Дружба"</v>
      </c>
      <c r="D203" s="43">
        <f t="shared" si="61"/>
        <v>210</v>
      </c>
      <c r="E203" s="14">
        <f t="shared" si="61"/>
        <v>35</v>
      </c>
      <c r="F203" s="14">
        <f t="shared" si="61"/>
        <v>7.21</v>
      </c>
      <c r="G203" s="14">
        <f t="shared" si="61"/>
        <v>11.73</v>
      </c>
      <c r="H203" s="14">
        <f t="shared" si="61"/>
        <v>26.71</v>
      </c>
      <c r="I203" s="14">
        <f t="shared" si="61"/>
        <v>0</v>
      </c>
      <c r="J203" s="14">
        <f t="shared" si="61"/>
        <v>0</v>
      </c>
      <c r="K203" s="14">
        <f t="shared" si="61"/>
        <v>0</v>
      </c>
      <c r="L203" s="14">
        <f t="shared" si="61"/>
        <v>0</v>
      </c>
      <c r="M203" s="14">
        <f t="shared" si="61"/>
        <v>0</v>
      </c>
      <c r="N203" s="14">
        <f t="shared" si="61"/>
        <v>0</v>
      </c>
      <c r="O203" s="14">
        <f t="shared" si="61"/>
        <v>0</v>
      </c>
      <c r="P203" s="14">
        <f t="shared" si="61"/>
        <v>0</v>
      </c>
      <c r="Q203" s="71">
        <f t="shared" si="61"/>
        <v>249</v>
      </c>
    </row>
    <row r="204" spans="2:17" ht="18.600000000000001" customHeight="1">
      <c r="B204" s="11" t="str">
        <f t="shared" ref="B204:Q204" si="62">B87</f>
        <v>ТК№25</v>
      </c>
      <c r="C204" s="81" t="str">
        <f t="shared" si="62"/>
        <v>Хлеб пшеничный в/с</v>
      </c>
      <c r="D204" s="43">
        <f t="shared" si="62"/>
        <v>30</v>
      </c>
      <c r="E204" s="36">
        <f t="shared" si="62"/>
        <v>4.2</v>
      </c>
      <c r="F204" s="14">
        <f t="shared" si="62"/>
        <v>2.2799999999999998</v>
      </c>
      <c r="G204" s="14">
        <f t="shared" si="62"/>
        <v>0.27</v>
      </c>
      <c r="H204" s="14">
        <f t="shared" si="62"/>
        <v>14.91</v>
      </c>
      <c r="I204" s="14">
        <f t="shared" si="62"/>
        <v>0.04</v>
      </c>
      <c r="J204" s="14">
        <f t="shared" si="62"/>
        <v>4.5999999999999996</v>
      </c>
      <c r="K204" s="14">
        <f t="shared" si="62"/>
        <v>30.2</v>
      </c>
      <c r="L204" s="14">
        <f t="shared" si="62"/>
        <v>0.52</v>
      </c>
      <c r="M204" s="14">
        <f t="shared" si="62"/>
        <v>17.100000000000001</v>
      </c>
      <c r="N204" s="14">
        <f t="shared" si="62"/>
        <v>32.76</v>
      </c>
      <c r="O204" s="14">
        <f t="shared" si="62"/>
        <v>13.2</v>
      </c>
      <c r="P204" s="14">
        <f t="shared" si="62"/>
        <v>0.02</v>
      </c>
      <c r="Q204" s="67">
        <f t="shared" si="62"/>
        <v>71.19</v>
      </c>
    </row>
    <row r="205" spans="2:17" ht="19.8" customHeight="1">
      <c r="B205" s="81" t="str">
        <f t="shared" ref="B205:Q205" si="63">B118</f>
        <v>тк№21</v>
      </c>
      <c r="C205" s="81" t="str">
        <f t="shared" si="63"/>
        <v>какао с молоком</v>
      </c>
      <c r="D205" s="43">
        <f t="shared" si="63"/>
        <v>200</v>
      </c>
      <c r="E205" s="14">
        <f t="shared" si="63"/>
        <v>19.399999999999999</v>
      </c>
      <c r="F205" s="14">
        <f t="shared" si="63"/>
        <v>4.08</v>
      </c>
      <c r="G205" s="14">
        <f t="shared" si="63"/>
        <v>3.54</v>
      </c>
      <c r="H205" s="14">
        <f t="shared" si="63"/>
        <v>12.5</v>
      </c>
      <c r="I205" s="14">
        <f t="shared" si="63"/>
        <v>0</v>
      </c>
      <c r="J205" s="14">
        <f t="shared" si="63"/>
        <v>1.6</v>
      </c>
      <c r="K205" s="14">
        <f t="shared" si="63"/>
        <v>11.1</v>
      </c>
      <c r="L205" s="14">
        <f t="shared" si="63"/>
        <v>0</v>
      </c>
      <c r="M205" s="14">
        <f t="shared" si="63"/>
        <v>15.33</v>
      </c>
      <c r="N205" s="14">
        <f t="shared" si="63"/>
        <v>2.2999999999999998</v>
      </c>
      <c r="O205" s="14">
        <f t="shared" si="63"/>
        <v>0.77</v>
      </c>
      <c r="P205" s="14">
        <f t="shared" si="63"/>
        <v>0</v>
      </c>
      <c r="Q205" s="66">
        <f t="shared" si="63"/>
        <v>106.2</v>
      </c>
    </row>
    <row r="206" spans="2:17" ht="17.399999999999999" customHeight="1" thickBot="1">
      <c r="B206" s="15" t="s">
        <v>0</v>
      </c>
      <c r="C206" s="16"/>
      <c r="D206" s="74">
        <f>SUM(D203:D205)</f>
        <v>440</v>
      </c>
      <c r="E206" s="39" t="s">
        <v>30</v>
      </c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69">
        <f>SUM(Q203:Q205)</f>
        <v>426.39</v>
      </c>
    </row>
    <row r="207" spans="2:17" ht="22.2" customHeight="1">
      <c r="B207" s="22"/>
      <c r="C207" s="52" t="s">
        <v>39</v>
      </c>
      <c r="D207" s="34"/>
      <c r="E207" s="40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4"/>
    </row>
    <row r="208" spans="2:17" ht="19.2" customHeight="1">
      <c r="B208" s="81" t="str">
        <f t="shared" ref="B208:Q208" si="64">B16</f>
        <v>тк№34</v>
      </c>
      <c r="C208" s="81" t="str">
        <f t="shared" si="64"/>
        <v>суп картофельный с горохом</v>
      </c>
      <c r="D208" s="43">
        <f t="shared" si="64"/>
        <v>200</v>
      </c>
      <c r="E208" s="38">
        <f t="shared" si="64"/>
        <v>10.6</v>
      </c>
      <c r="F208" s="14">
        <f t="shared" si="64"/>
        <v>4.4000000000000004</v>
      </c>
      <c r="G208" s="14">
        <f t="shared" si="64"/>
        <v>4.22</v>
      </c>
      <c r="H208" s="14">
        <f t="shared" si="64"/>
        <v>13.22</v>
      </c>
      <c r="I208" s="25">
        <f t="shared" si="64"/>
        <v>0.06</v>
      </c>
      <c r="J208" s="14">
        <f t="shared" si="64"/>
        <v>10</v>
      </c>
      <c r="K208" s="14">
        <f t="shared" si="64"/>
        <v>0</v>
      </c>
      <c r="L208" s="14">
        <f t="shared" si="64"/>
        <v>0</v>
      </c>
      <c r="M208" s="14">
        <f t="shared" si="64"/>
        <v>32.1</v>
      </c>
      <c r="N208" s="14">
        <f t="shared" si="64"/>
        <v>57.5</v>
      </c>
      <c r="O208" s="14">
        <f t="shared" si="64"/>
        <v>19.649999999999999</v>
      </c>
      <c r="P208" s="14">
        <f t="shared" si="64"/>
        <v>0.78</v>
      </c>
      <c r="Q208" s="68">
        <f t="shared" si="64"/>
        <v>118</v>
      </c>
    </row>
    <row r="209" spans="2:17" ht="16.8" customHeight="1">
      <c r="B209" s="81" t="str">
        <f t="shared" ref="B209:Q209" si="65">B107</f>
        <v>ТТК№3</v>
      </c>
      <c r="C209" s="81" t="str">
        <f t="shared" si="65"/>
        <v>котлета " Сазан"</v>
      </c>
      <c r="D209" s="43">
        <f t="shared" si="65"/>
        <v>100</v>
      </c>
      <c r="E209" s="38">
        <f t="shared" si="65"/>
        <v>61.1</v>
      </c>
      <c r="F209" s="14">
        <f t="shared" si="65"/>
        <v>6.62</v>
      </c>
      <c r="G209" s="14">
        <f t="shared" si="65"/>
        <v>16.05</v>
      </c>
      <c r="H209" s="14">
        <f t="shared" si="65"/>
        <v>13.4</v>
      </c>
      <c r="I209" s="25">
        <f t="shared" si="65"/>
        <v>0.08</v>
      </c>
      <c r="J209" s="14">
        <f t="shared" si="65"/>
        <v>1.26</v>
      </c>
      <c r="K209" s="14">
        <f t="shared" si="65"/>
        <v>60</v>
      </c>
      <c r="L209" s="14">
        <f t="shared" si="65"/>
        <v>0</v>
      </c>
      <c r="M209" s="14">
        <f t="shared" si="65"/>
        <v>56.38</v>
      </c>
      <c r="N209" s="14">
        <f t="shared" si="65"/>
        <v>200.17</v>
      </c>
      <c r="O209" s="14">
        <f t="shared" si="65"/>
        <v>59.38</v>
      </c>
      <c r="P209" s="14">
        <f t="shared" si="65"/>
        <v>2.74</v>
      </c>
      <c r="Q209" s="48">
        <f t="shared" si="65"/>
        <v>217.3</v>
      </c>
    </row>
    <row r="210" spans="2:17" ht="18.600000000000001" customHeight="1">
      <c r="B210" s="81" t="str">
        <f t="shared" ref="B210:Q210" si="66">B108</f>
        <v>тк№37</v>
      </c>
      <c r="C210" s="81" t="str">
        <f t="shared" si="66"/>
        <v>картофельное пюре</v>
      </c>
      <c r="D210" s="43">
        <f t="shared" si="66"/>
        <v>160</v>
      </c>
      <c r="E210" s="38">
        <f t="shared" si="66"/>
        <v>23</v>
      </c>
      <c r="F210" s="14">
        <f t="shared" si="66"/>
        <v>3.3</v>
      </c>
      <c r="G210" s="14">
        <f t="shared" si="66"/>
        <v>5.2</v>
      </c>
      <c r="H210" s="14">
        <f t="shared" si="66"/>
        <v>21.8</v>
      </c>
      <c r="I210" s="25">
        <f t="shared" si="66"/>
        <v>0.46</v>
      </c>
      <c r="J210" s="14">
        <f t="shared" si="66"/>
        <v>20.82</v>
      </c>
      <c r="K210" s="14">
        <f t="shared" si="66"/>
        <v>12.45</v>
      </c>
      <c r="L210" s="14">
        <f t="shared" si="66"/>
        <v>1.86</v>
      </c>
      <c r="M210" s="14">
        <f t="shared" si="66"/>
        <v>92</v>
      </c>
      <c r="N210" s="14">
        <f t="shared" si="66"/>
        <v>127.56</v>
      </c>
      <c r="O210" s="14">
        <f t="shared" si="66"/>
        <v>82.3</v>
      </c>
      <c r="P210" s="14">
        <f t="shared" si="66"/>
        <v>0.1</v>
      </c>
      <c r="Q210" s="48">
        <f t="shared" si="66"/>
        <v>145.6</v>
      </c>
    </row>
    <row r="211" spans="2:17" ht="17.399999999999999" customHeight="1">
      <c r="B211" s="11" t="str">
        <f t="shared" ref="B211:Q211" si="67">B152</f>
        <v>ТК№36</v>
      </c>
      <c r="C211" s="81" t="str">
        <f t="shared" si="67"/>
        <v>огурец свежий</v>
      </c>
      <c r="D211" s="43">
        <v>70</v>
      </c>
      <c r="E211" s="36">
        <v>11.6</v>
      </c>
      <c r="F211" s="14">
        <f t="shared" si="67"/>
        <v>0.8</v>
      </c>
      <c r="G211" s="14">
        <f t="shared" si="67"/>
        <v>0.1</v>
      </c>
      <c r="H211" s="14">
        <f t="shared" si="67"/>
        <v>2.6</v>
      </c>
      <c r="I211" s="14">
        <f t="shared" si="67"/>
        <v>0.13</v>
      </c>
      <c r="J211" s="14">
        <f t="shared" si="67"/>
        <v>10.119999999999999</v>
      </c>
      <c r="K211" s="14">
        <f t="shared" si="67"/>
        <v>0.02</v>
      </c>
      <c r="L211" s="14">
        <f t="shared" si="67"/>
        <v>0</v>
      </c>
      <c r="M211" s="14">
        <f t="shared" si="67"/>
        <v>34.200000000000003</v>
      </c>
      <c r="N211" s="14">
        <f t="shared" si="67"/>
        <v>108.74</v>
      </c>
      <c r="O211" s="14">
        <f t="shared" si="67"/>
        <v>33.590000000000003</v>
      </c>
      <c r="P211" s="14">
        <f t="shared" si="67"/>
        <v>0</v>
      </c>
      <c r="Q211" s="67">
        <f t="shared" si="67"/>
        <v>14</v>
      </c>
    </row>
    <row r="212" spans="2:17" ht="16.2" customHeight="1">
      <c r="B212" s="81" t="str">
        <f t="shared" ref="B212:Q212" si="68">B110</f>
        <v>ТК№26</v>
      </c>
      <c r="C212" s="81" t="str">
        <f t="shared" si="68"/>
        <v>хлеб ржаной</v>
      </c>
      <c r="D212" s="43">
        <f t="shared" si="68"/>
        <v>60</v>
      </c>
      <c r="E212" s="14">
        <f t="shared" si="68"/>
        <v>8.4</v>
      </c>
      <c r="F212" s="14">
        <f t="shared" si="68"/>
        <v>3.96</v>
      </c>
      <c r="G212" s="14">
        <f t="shared" si="68"/>
        <v>0.72</v>
      </c>
      <c r="H212" s="14">
        <f t="shared" si="68"/>
        <v>20.52</v>
      </c>
      <c r="I212" s="14">
        <f t="shared" si="68"/>
        <v>0.04</v>
      </c>
      <c r="J212" s="14">
        <f t="shared" si="68"/>
        <v>4.5999999999999996</v>
      </c>
      <c r="K212" s="14">
        <f t="shared" si="68"/>
        <v>30.2</v>
      </c>
      <c r="L212" s="14">
        <f t="shared" si="68"/>
        <v>0.52</v>
      </c>
      <c r="M212" s="14">
        <f t="shared" si="68"/>
        <v>17.100000000000001</v>
      </c>
      <c r="N212" s="14">
        <f t="shared" si="68"/>
        <v>32.76</v>
      </c>
      <c r="O212" s="14">
        <f t="shared" si="68"/>
        <v>13.2</v>
      </c>
      <c r="P212" s="14">
        <f t="shared" si="68"/>
        <v>0.02</v>
      </c>
      <c r="Q212" s="66">
        <f t="shared" si="68"/>
        <v>99.24</v>
      </c>
    </row>
    <row r="213" spans="2:17" ht="16.2" customHeight="1">
      <c r="B213" s="76" t="str">
        <f t="shared" ref="B213:Q213" si="69">B198</f>
        <v>тк№18</v>
      </c>
      <c r="C213" s="19" t="str">
        <f t="shared" si="69"/>
        <v xml:space="preserve">чай с сахаром </v>
      </c>
      <c r="D213" s="77">
        <f t="shared" si="69"/>
        <v>210</v>
      </c>
      <c r="E213" s="20">
        <f t="shared" si="69"/>
        <v>3.4</v>
      </c>
      <c r="F213" s="20">
        <f t="shared" si="69"/>
        <v>7.0000000000000007E-2</v>
      </c>
      <c r="G213" s="20">
        <f t="shared" si="69"/>
        <v>0.2</v>
      </c>
      <c r="H213" s="20">
        <f t="shared" si="69"/>
        <v>10.01</v>
      </c>
      <c r="I213" s="20">
        <f t="shared" si="69"/>
        <v>0</v>
      </c>
      <c r="J213" s="20">
        <f t="shared" si="69"/>
        <v>1.6</v>
      </c>
      <c r="K213" s="20">
        <f t="shared" si="69"/>
        <v>11.1</v>
      </c>
      <c r="L213" s="20">
        <f t="shared" si="69"/>
        <v>0</v>
      </c>
      <c r="M213" s="20">
        <f t="shared" si="69"/>
        <v>15.33</v>
      </c>
      <c r="N213" s="20">
        <f t="shared" si="69"/>
        <v>2.2999999999999998</v>
      </c>
      <c r="O213" s="20">
        <f t="shared" si="69"/>
        <v>0.77</v>
      </c>
      <c r="P213" s="20">
        <f t="shared" si="69"/>
        <v>0</v>
      </c>
      <c r="Q213" s="64">
        <f t="shared" si="69"/>
        <v>46</v>
      </c>
    </row>
    <row r="214" spans="2:17" ht="18.600000000000001" customHeight="1">
      <c r="B214" s="76" t="s">
        <v>81</v>
      </c>
      <c r="C214" s="19"/>
      <c r="D214" s="77"/>
      <c r="E214" s="20"/>
      <c r="F214" s="20">
        <f>SUM(F203:F212)</f>
        <v>32.65</v>
      </c>
      <c r="G214" s="20">
        <f>SUM(G203:G212)</f>
        <v>41.830000000000005</v>
      </c>
      <c r="H214" s="20">
        <f>SUM(H203:H212)</f>
        <v>125.66</v>
      </c>
      <c r="I214" s="20"/>
      <c r="J214" s="20"/>
      <c r="K214" s="20"/>
      <c r="L214" s="20"/>
      <c r="M214" s="20"/>
      <c r="N214" s="20"/>
      <c r="O214" s="20"/>
      <c r="P214" s="20"/>
      <c r="Q214" s="64" t="s">
        <v>30</v>
      </c>
    </row>
    <row r="215" spans="2:17" ht="22.2" customHeight="1" thickBot="1">
      <c r="B215" s="15" t="s">
        <v>0</v>
      </c>
      <c r="C215" s="16"/>
      <c r="D215" s="78">
        <f>SUM(D206:D212)</f>
        <v>1030</v>
      </c>
      <c r="E215" s="39">
        <f>SUM(E203:E213)</f>
        <v>176.70000000000002</v>
      </c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69">
        <f>SUM(Q206:Q212)</f>
        <v>1020.5300000000001</v>
      </c>
    </row>
    <row r="216" spans="2:17" ht="21.6" customHeight="1">
      <c r="B216" s="2" t="s">
        <v>135</v>
      </c>
      <c r="C216" s="2"/>
      <c r="D216" s="28"/>
      <c r="E216" s="31"/>
      <c r="H216" s="4"/>
    </row>
    <row r="217" spans="2:17" ht="22.2" customHeight="1">
      <c r="B217" s="89" t="s">
        <v>124</v>
      </c>
      <c r="C217" s="89"/>
      <c r="D217" s="89"/>
      <c r="E217" s="37"/>
    </row>
    <row r="218" spans="2:17" ht="19.8" customHeight="1">
      <c r="B218" s="86" t="str">
        <f t="shared" ref="B218:Q218" si="70">B116</f>
        <v>ТК№3</v>
      </c>
      <c r="C218" s="86" t="str">
        <f t="shared" si="70"/>
        <v>каша жидкая молочная с хлопями овсяными</v>
      </c>
      <c r="D218" s="43">
        <f t="shared" si="70"/>
        <v>210</v>
      </c>
      <c r="E218" s="14">
        <f t="shared" si="70"/>
        <v>40</v>
      </c>
      <c r="F218" s="14">
        <f t="shared" si="70"/>
        <v>8.92</v>
      </c>
      <c r="G218" s="14">
        <f t="shared" si="70"/>
        <v>11.21</v>
      </c>
      <c r="H218" s="14">
        <f t="shared" si="70"/>
        <v>25.8</v>
      </c>
      <c r="I218" s="14">
        <f t="shared" si="70"/>
        <v>0</v>
      </c>
      <c r="J218" s="14">
        <f t="shared" si="70"/>
        <v>0</v>
      </c>
      <c r="K218" s="14">
        <f t="shared" si="70"/>
        <v>0</v>
      </c>
      <c r="L218" s="14">
        <f t="shared" si="70"/>
        <v>0</v>
      </c>
      <c r="M218" s="14">
        <f t="shared" si="70"/>
        <v>26.2</v>
      </c>
      <c r="N218" s="14">
        <f t="shared" si="70"/>
        <v>30</v>
      </c>
      <c r="O218" s="14">
        <f t="shared" si="70"/>
        <v>88</v>
      </c>
      <c r="P218" s="14">
        <f t="shared" si="70"/>
        <v>86</v>
      </c>
      <c r="Q218" s="71">
        <f t="shared" si="70"/>
        <v>254.8</v>
      </c>
    </row>
    <row r="219" spans="2:17" ht="16.2" customHeight="1">
      <c r="B219" s="11" t="str">
        <f t="shared" ref="B219:Q219" si="71">B117</f>
        <v>ТК№25</v>
      </c>
      <c r="C219" s="86" t="str">
        <f t="shared" si="71"/>
        <v>Хлеб пшеничный в/с</v>
      </c>
      <c r="D219" s="43">
        <f t="shared" si="71"/>
        <v>30</v>
      </c>
      <c r="E219" s="36">
        <f t="shared" si="71"/>
        <v>4.2</v>
      </c>
      <c r="F219" s="14">
        <f t="shared" si="71"/>
        <v>2.2799999999999998</v>
      </c>
      <c r="G219" s="14">
        <f t="shared" si="71"/>
        <v>0.27</v>
      </c>
      <c r="H219" s="14">
        <f t="shared" si="71"/>
        <v>14.91</v>
      </c>
      <c r="I219" s="14">
        <f t="shared" si="71"/>
        <v>0.04</v>
      </c>
      <c r="J219" s="14">
        <f t="shared" si="71"/>
        <v>4.5999999999999996</v>
      </c>
      <c r="K219" s="14">
        <f t="shared" si="71"/>
        <v>30.2</v>
      </c>
      <c r="L219" s="14">
        <f t="shared" si="71"/>
        <v>0.52</v>
      </c>
      <c r="M219" s="14">
        <f t="shared" si="71"/>
        <v>17.100000000000001</v>
      </c>
      <c r="N219" s="14">
        <f t="shared" si="71"/>
        <v>32.76</v>
      </c>
      <c r="O219" s="14">
        <f t="shared" si="71"/>
        <v>13.2</v>
      </c>
      <c r="P219" s="14">
        <f t="shared" si="71"/>
        <v>0.02</v>
      </c>
      <c r="Q219" s="67">
        <f t="shared" si="71"/>
        <v>71.19</v>
      </c>
    </row>
    <row r="220" spans="2:17" ht="17.399999999999999" customHeight="1">
      <c r="B220" s="86" t="str">
        <f t="shared" ref="B220:Q220" si="72">B154</f>
        <v>тк№19</v>
      </c>
      <c r="C220" s="86" t="str">
        <f t="shared" si="72"/>
        <v>чай с молоком</v>
      </c>
      <c r="D220" s="43">
        <f t="shared" si="72"/>
        <v>200</v>
      </c>
      <c r="E220" s="14">
        <f t="shared" si="72"/>
        <v>8.3000000000000007</v>
      </c>
      <c r="F220" s="14">
        <f t="shared" si="72"/>
        <v>1.52</v>
      </c>
      <c r="G220" s="14">
        <f t="shared" si="72"/>
        <v>1.35</v>
      </c>
      <c r="H220" s="14">
        <f t="shared" si="72"/>
        <v>14.86</v>
      </c>
      <c r="I220" s="14">
        <f t="shared" si="72"/>
        <v>0</v>
      </c>
      <c r="J220" s="14">
        <f t="shared" si="72"/>
        <v>1.6</v>
      </c>
      <c r="K220" s="14">
        <f t="shared" si="72"/>
        <v>11.1</v>
      </c>
      <c r="L220" s="14">
        <f t="shared" si="72"/>
        <v>0</v>
      </c>
      <c r="M220" s="14">
        <f t="shared" si="72"/>
        <v>15.33</v>
      </c>
      <c r="N220" s="14">
        <f t="shared" si="72"/>
        <v>2.2999999999999998</v>
      </c>
      <c r="O220" s="14">
        <f t="shared" si="72"/>
        <v>0.77</v>
      </c>
      <c r="P220" s="14">
        <f t="shared" si="72"/>
        <v>0</v>
      </c>
      <c r="Q220" s="66">
        <f t="shared" si="72"/>
        <v>61</v>
      </c>
    </row>
    <row r="221" spans="2:17" ht="22.2" customHeight="1" thickBot="1">
      <c r="B221" s="15" t="s">
        <v>0</v>
      </c>
      <c r="C221" s="16"/>
      <c r="D221" s="74">
        <f>SUM(D218:D220)</f>
        <v>440</v>
      </c>
      <c r="E221" s="39" t="s">
        <v>30</v>
      </c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69">
        <f>SUM(Q218:Q220)</f>
        <v>386.99</v>
      </c>
    </row>
    <row r="222" spans="2:17" ht="22.2" customHeight="1">
      <c r="B222" s="22"/>
      <c r="C222" s="52" t="s">
        <v>39</v>
      </c>
      <c r="D222" s="34"/>
      <c r="E222" s="40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4"/>
    </row>
    <row r="223" spans="2:17" ht="19.2" customHeight="1">
      <c r="B223" s="86" t="str">
        <f t="shared" ref="B223:Q223" si="73">B106</f>
        <v>тк№30</v>
      </c>
      <c r="C223" s="86" t="str">
        <f t="shared" si="73"/>
        <v>борщ с картофелем</v>
      </c>
      <c r="D223" s="43">
        <f t="shared" si="73"/>
        <v>200</v>
      </c>
      <c r="E223" s="38">
        <f t="shared" si="73"/>
        <v>13.7</v>
      </c>
      <c r="F223" s="14">
        <f t="shared" si="73"/>
        <v>1.9</v>
      </c>
      <c r="G223" s="14">
        <f t="shared" si="73"/>
        <v>4.5999999999999996</v>
      </c>
      <c r="H223" s="14">
        <f t="shared" si="73"/>
        <v>12.4</v>
      </c>
      <c r="I223" s="25">
        <f t="shared" si="73"/>
        <v>0.15</v>
      </c>
      <c r="J223" s="14">
        <f t="shared" si="73"/>
        <v>9</v>
      </c>
      <c r="K223" s="14">
        <f t="shared" si="73"/>
        <v>0</v>
      </c>
      <c r="L223" s="14">
        <f t="shared" si="73"/>
        <v>2.4500000000000002</v>
      </c>
      <c r="M223" s="14">
        <f t="shared" si="73"/>
        <v>41.48</v>
      </c>
      <c r="N223" s="14">
        <f t="shared" si="73"/>
        <v>37.67</v>
      </c>
      <c r="O223" s="14">
        <f t="shared" si="73"/>
        <v>28.25</v>
      </c>
      <c r="P223" s="14">
        <f t="shared" si="73"/>
        <v>1.38</v>
      </c>
      <c r="Q223" s="68">
        <f t="shared" si="73"/>
        <v>105.8</v>
      </c>
    </row>
    <row r="224" spans="2:17" ht="19.2" customHeight="1">
      <c r="B224" s="86" t="str">
        <f t="shared" ref="B224:P224" si="74">B166</f>
        <v>ТК№10</v>
      </c>
      <c r="C224" s="86" t="str">
        <f t="shared" si="74"/>
        <v>макароны отварные</v>
      </c>
      <c r="D224" s="43">
        <v>180</v>
      </c>
      <c r="E224" s="38">
        <v>16.100000000000001</v>
      </c>
      <c r="F224" s="14">
        <v>6.77</v>
      </c>
      <c r="G224" s="14">
        <v>6.73</v>
      </c>
      <c r="H224" s="14">
        <v>41.7</v>
      </c>
      <c r="I224" s="25">
        <f t="shared" si="74"/>
        <v>0</v>
      </c>
      <c r="J224" s="14">
        <f t="shared" si="74"/>
        <v>0</v>
      </c>
      <c r="K224" s="14">
        <f t="shared" si="74"/>
        <v>0</v>
      </c>
      <c r="L224" s="14">
        <f t="shared" si="74"/>
        <v>0</v>
      </c>
      <c r="M224" s="14">
        <f t="shared" si="74"/>
        <v>0</v>
      </c>
      <c r="N224" s="14">
        <f t="shared" si="74"/>
        <v>0</v>
      </c>
      <c r="O224" s="14">
        <f t="shared" si="74"/>
        <v>0</v>
      </c>
      <c r="P224" s="14">
        <f t="shared" si="74"/>
        <v>0</v>
      </c>
      <c r="Q224" s="48">
        <v>239.8</v>
      </c>
    </row>
    <row r="225" spans="2:17" ht="18" customHeight="1">
      <c r="B225" s="86" t="str">
        <f t="shared" ref="B225:Q225" si="75">B92</f>
        <v>ТТК№6</v>
      </c>
      <c r="C225" s="86" t="str">
        <f t="shared" si="75"/>
        <v>тефтели</v>
      </c>
      <c r="D225" s="43">
        <f t="shared" si="75"/>
        <v>100</v>
      </c>
      <c r="E225" s="38">
        <f t="shared" si="75"/>
        <v>69</v>
      </c>
      <c r="F225" s="14">
        <f t="shared" si="75"/>
        <v>14.9</v>
      </c>
      <c r="G225" s="14">
        <f t="shared" si="75"/>
        <v>8.3000000000000007</v>
      </c>
      <c r="H225" s="14">
        <f t="shared" si="75"/>
        <v>9.6</v>
      </c>
      <c r="I225" s="25">
        <f t="shared" si="75"/>
        <v>0.08</v>
      </c>
      <c r="J225" s="14">
        <f t="shared" si="75"/>
        <v>1.26</v>
      </c>
      <c r="K225" s="14">
        <f t="shared" si="75"/>
        <v>60</v>
      </c>
      <c r="L225" s="14">
        <f t="shared" si="75"/>
        <v>0</v>
      </c>
      <c r="M225" s="14">
        <f t="shared" si="75"/>
        <v>56.38</v>
      </c>
      <c r="N225" s="14">
        <f t="shared" si="75"/>
        <v>200.17</v>
      </c>
      <c r="O225" s="14">
        <f t="shared" si="75"/>
        <v>59.38</v>
      </c>
      <c r="P225" s="14">
        <f t="shared" si="75"/>
        <v>2.74</v>
      </c>
      <c r="Q225" s="48">
        <f t="shared" si="75"/>
        <v>173</v>
      </c>
    </row>
    <row r="226" spans="2:17" ht="15" customHeight="1">
      <c r="B226" s="11" t="str">
        <f t="shared" ref="B226:Q226" si="76">B93</f>
        <v>тк№24</v>
      </c>
      <c r="C226" s="86" t="str">
        <f t="shared" si="76"/>
        <v>соус основной красный</v>
      </c>
      <c r="D226" s="43">
        <f t="shared" si="76"/>
        <v>100</v>
      </c>
      <c r="E226" s="36">
        <f t="shared" si="76"/>
        <v>10</v>
      </c>
      <c r="F226" s="14">
        <f t="shared" si="76"/>
        <v>3.3</v>
      </c>
      <c r="G226" s="14">
        <f t="shared" si="76"/>
        <v>2.7</v>
      </c>
      <c r="H226" s="14">
        <f t="shared" si="76"/>
        <v>8.9</v>
      </c>
      <c r="I226" s="14">
        <f t="shared" si="76"/>
        <v>0.03</v>
      </c>
      <c r="J226" s="14">
        <f t="shared" si="76"/>
        <v>0</v>
      </c>
      <c r="K226" s="14">
        <f t="shared" si="76"/>
        <v>0</v>
      </c>
      <c r="L226" s="14">
        <f t="shared" si="76"/>
        <v>2.46</v>
      </c>
      <c r="M226" s="14">
        <f t="shared" si="76"/>
        <v>3.2</v>
      </c>
      <c r="N226" s="14">
        <f t="shared" si="76"/>
        <v>0.66</v>
      </c>
      <c r="O226" s="14">
        <f t="shared" si="76"/>
        <v>0.01</v>
      </c>
      <c r="P226" s="14">
        <f t="shared" si="76"/>
        <v>0.35</v>
      </c>
      <c r="Q226" s="67">
        <f t="shared" si="76"/>
        <v>73.099999999999994</v>
      </c>
    </row>
    <row r="227" spans="2:17" ht="16.2" customHeight="1">
      <c r="B227" s="86" t="str">
        <f t="shared" ref="B227:Q227" si="77">B212</f>
        <v>ТК№26</v>
      </c>
      <c r="C227" s="86" t="str">
        <f t="shared" si="77"/>
        <v>хлеб ржаной</v>
      </c>
      <c r="D227" s="43">
        <f t="shared" si="77"/>
        <v>60</v>
      </c>
      <c r="E227" s="14">
        <f t="shared" si="77"/>
        <v>8.4</v>
      </c>
      <c r="F227" s="14">
        <f t="shared" si="77"/>
        <v>3.96</v>
      </c>
      <c r="G227" s="14">
        <f t="shared" si="77"/>
        <v>0.72</v>
      </c>
      <c r="H227" s="14">
        <f t="shared" si="77"/>
        <v>20.52</v>
      </c>
      <c r="I227" s="14">
        <f t="shared" si="77"/>
        <v>0.04</v>
      </c>
      <c r="J227" s="14">
        <f t="shared" si="77"/>
        <v>4.5999999999999996</v>
      </c>
      <c r="K227" s="14">
        <f t="shared" si="77"/>
        <v>30.2</v>
      </c>
      <c r="L227" s="14">
        <f t="shared" si="77"/>
        <v>0.52</v>
      </c>
      <c r="M227" s="14">
        <f t="shared" si="77"/>
        <v>17.100000000000001</v>
      </c>
      <c r="N227" s="14">
        <f t="shared" si="77"/>
        <v>32.76</v>
      </c>
      <c r="O227" s="14">
        <f t="shared" si="77"/>
        <v>13.2</v>
      </c>
      <c r="P227" s="14">
        <f t="shared" si="77"/>
        <v>0.02</v>
      </c>
      <c r="Q227" s="66">
        <f t="shared" si="77"/>
        <v>99.24</v>
      </c>
    </row>
    <row r="228" spans="2:17" ht="22.2" customHeight="1">
      <c r="B228" s="76" t="str">
        <f t="shared" ref="B228:Q228" si="78">B191</f>
        <v>тк№17</v>
      </c>
      <c r="C228" s="19" t="str">
        <f t="shared" si="78"/>
        <v>чай с лимоном</v>
      </c>
      <c r="D228" s="77">
        <f t="shared" si="78"/>
        <v>217</v>
      </c>
      <c r="E228" s="20">
        <f t="shared" si="78"/>
        <v>7</v>
      </c>
      <c r="F228" s="20">
        <f t="shared" si="78"/>
        <v>0.13</v>
      </c>
      <c r="G228" s="20">
        <f t="shared" si="78"/>
        <v>0.2</v>
      </c>
      <c r="H228" s="20">
        <f t="shared" si="78"/>
        <v>15.2</v>
      </c>
      <c r="I228" s="20">
        <f t="shared" si="78"/>
        <v>0</v>
      </c>
      <c r="J228" s="20">
        <f t="shared" si="78"/>
        <v>1.6</v>
      </c>
      <c r="K228" s="20">
        <f t="shared" si="78"/>
        <v>11.1</v>
      </c>
      <c r="L228" s="20">
        <f t="shared" si="78"/>
        <v>0</v>
      </c>
      <c r="M228" s="20">
        <f t="shared" si="78"/>
        <v>15.33</v>
      </c>
      <c r="N228" s="20">
        <f t="shared" si="78"/>
        <v>2.2999999999999998</v>
      </c>
      <c r="O228" s="20">
        <f t="shared" si="78"/>
        <v>0.77</v>
      </c>
      <c r="P228" s="20">
        <f t="shared" si="78"/>
        <v>0</v>
      </c>
      <c r="Q228" s="64">
        <f t="shared" si="78"/>
        <v>62</v>
      </c>
    </row>
    <row r="229" spans="2:17" ht="22.2" customHeight="1">
      <c r="B229" s="76" t="s">
        <v>81</v>
      </c>
      <c r="C229" s="19"/>
      <c r="D229" s="77"/>
      <c r="E229" s="20"/>
      <c r="F229" s="20">
        <f>SUM(F218:F227)</f>
        <v>43.55</v>
      </c>
      <c r="G229" s="20">
        <f>SUM(G218:G227)</f>
        <v>35.880000000000003</v>
      </c>
      <c r="H229" s="20">
        <f>SUM(H218:H227)</f>
        <v>148.69</v>
      </c>
      <c r="I229" s="20"/>
      <c r="J229" s="20"/>
      <c r="K229" s="20"/>
      <c r="L229" s="20"/>
      <c r="M229" s="20"/>
      <c r="N229" s="20"/>
      <c r="O229" s="20"/>
      <c r="P229" s="20"/>
      <c r="Q229" s="64" t="s">
        <v>30</v>
      </c>
    </row>
    <row r="230" spans="2:17" ht="22.2" customHeight="1" thickBot="1">
      <c r="B230" s="15" t="s">
        <v>0</v>
      </c>
      <c r="C230" s="16"/>
      <c r="D230" s="78">
        <f>SUM(D221:D228)</f>
        <v>1297</v>
      </c>
      <c r="E230" s="39">
        <f>SUM(E218:E228)</f>
        <v>176.70000000000002</v>
      </c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69">
        <f>SUM(Q221:Q227)</f>
        <v>1077.93</v>
      </c>
    </row>
    <row r="231" spans="2:17" ht="22.2" customHeight="1">
      <c r="B231" s="2" t="s">
        <v>136</v>
      </c>
      <c r="C231" s="2"/>
      <c r="D231" s="28"/>
      <c r="E231" s="31"/>
      <c r="H231" s="4"/>
    </row>
    <row r="232" spans="2:17" ht="22.2" customHeight="1">
      <c r="B232" s="89" t="s">
        <v>124</v>
      </c>
      <c r="C232" s="89"/>
      <c r="D232" s="89"/>
      <c r="E232" s="37"/>
    </row>
    <row r="233" spans="2:17" ht="16.8" customHeight="1">
      <c r="B233" s="86" t="str">
        <f t="shared" ref="B233:Q233" si="79">B28</f>
        <v>тк№4</v>
      </c>
      <c r="C233" s="86" t="str">
        <f t="shared" si="79"/>
        <v>каша жидкая молочная манная</v>
      </c>
      <c r="D233" s="43">
        <f t="shared" si="79"/>
        <v>210</v>
      </c>
      <c r="E233" s="14">
        <f t="shared" si="79"/>
        <v>42</v>
      </c>
      <c r="F233" s="14">
        <f t="shared" si="79"/>
        <v>6.3</v>
      </c>
      <c r="G233" s="14">
        <f t="shared" si="79"/>
        <v>8.86</v>
      </c>
      <c r="H233" s="14">
        <f t="shared" si="79"/>
        <v>32.76</v>
      </c>
      <c r="I233" s="14">
        <f t="shared" si="79"/>
        <v>2.48</v>
      </c>
      <c r="J233" s="14">
        <f t="shared" si="79"/>
        <v>3.52</v>
      </c>
      <c r="K233" s="14">
        <f t="shared" si="79"/>
        <v>13.8</v>
      </c>
      <c r="L233" s="14">
        <f t="shared" si="79"/>
        <v>27.6</v>
      </c>
      <c r="M233" s="14">
        <f t="shared" si="79"/>
        <v>25.8</v>
      </c>
      <c r="N233" s="14">
        <f t="shared" si="79"/>
        <v>58.2</v>
      </c>
      <c r="O233" s="14">
        <f t="shared" si="79"/>
        <v>37.799999999999997</v>
      </c>
      <c r="P233" s="14">
        <f t="shared" si="79"/>
        <v>0.8</v>
      </c>
      <c r="Q233" s="71">
        <f t="shared" si="79"/>
        <v>235.2</v>
      </c>
    </row>
    <row r="234" spans="2:17" ht="18" customHeight="1">
      <c r="B234" s="11" t="str">
        <f t="shared" ref="B234:Q234" si="80">B131</f>
        <v>ТК№25</v>
      </c>
      <c r="C234" s="86" t="str">
        <f t="shared" si="80"/>
        <v>Хлеб пшеничный в/с</v>
      </c>
      <c r="D234" s="43">
        <f t="shared" si="80"/>
        <v>30</v>
      </c>
      <c r="E234" s="36">
        <f t="shared" si="80"/>
        <v>4.2</v>
      </c>
      <c r="F234" s="14">
        <f t="shared" si="80"/>
        <v>2.2799999999999998</v>
      </c>
      <c r="G234" s="14">
        <f t="shared" si="80"/>
        <v>0.27</v>
      </c>
      <c r="H234" s="14">
        <f t="shared" si="80"/>
        <v>14.91</v>
      </c>
      <c r="I234" s="14">
        <f t="shared" si="80"/>
        <v>0.04</v>
      </c>
      <c r="J234" s="14">
        <f t="shared" si="80"/>
        <v>4.5999999999999996</v>
      </c>
      <c r="K234" s="14">
        <f t="shared" si="80"/>
        <v>30.2</v>
      </c>
      <c r="L234" s="14">
        <f t="shared" si="80"/>
        <v>0.52</v>
      </c>
      <c r="M234" s="14">
        <f t="shared" si="80"/>
        <v>17.100000000000001</v>
      </c>
      <c r="N234" s="14">
        <f t="shared" si="80"/>
        <v>32.76</v>
      </c>
      <c r="O234" s="14">
        <f t="shared" si="80"/>
        <v>13.2</v>
      </c>
      <c r="P234" s="14">
        <f t="shared" si="80"/>
        <v>0.02</v>
      </c>
      <c r="Q234" s="67">
        <f t="shared" si="80"/>
        <v>71.19</v>
      </c>
    </row>
    <row r="235" spans="2:17" ht="18" customHeight="1">
      <c r="B235" s="86" t="str">
        <f t="shared" ref="B235:Q235" si="81">B161</f>
        <v>тк№22</v>
      </c>
      <c r="C235" s="86" t="str">
        <f t="shared" si="81"/>
        <v>кофейный напиток с молоком</v>
      </c>
      <c r="D235" s="43">
        <f t="shared" si="81"/>
        <v>200</v>
      </c>
      <c r="E235" s="14">
        <f t="shared" si="81"/>
        <v>19.399999999999999</v>
      </c>
      <c r="F235" s="14">
        <f t="shared" si="81"/>
        <v>4.26</v>
      </c>
      <c r="G235" s="14">
        <f t="shared" si="81"/>
        <v>2.98</v>
      </c>
      <c r="H235" s="14">
        <f t="shared" si="81"/>
        <v>11.94</v>
      </c>
      <c r="I235" s="14">
        <f t="shared" si="81"/>
        <v>0</v>
      </c>
      <c r="J235" s="14">
        <f t="shared" si="81"/>
        <v>1.6</v>
      </c>
      <c r="K235" s="14">
        <f t="shared" si="81"/>
        <v>11.1</v>
      </c>
      <c r="L235" s="14">
        <f t="shared" si="81"/>
        <v>0</v>
      </c>
      <c r="M235" s="14">
        <f t="shared" si="81"/>
        <v>15.33</v>
      </c>
      <c r="N235" s="14">
        <f t="shared" si="81"/>
        <v>2.2999999999999998</v>
      </c>
      <c r="O235" s="14">
        <f t="shared" si="81"/>
        <v>0.77</v>
      </c>
      <c r="P235" s="14">
        <f t="shared" si="81"/>
        <v>0</v>
      </c>
      <c r="Q235" s="66">
        <f t="shared" si="81"/>
        <v>112.3</v>
      </c>
    </row>
    <row r="236" spans="2:17" ht="15" customHeight="1" thickBot="1">
      <c r="B236" s="15" t="s">
        <v>0</v>
      </c>
      <c r="C236" s="16"/>
      <c r="D236" s="74">
        <f>SUM(D233:D235)</f>
        <v>440</v>
      </c>
      <c r="E236" s="39" t="s">
        <v>30</v>
      </c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69">
        <f>SUM(Q233:Q235)</f>
        <v>418.69</v>
      </c>
    </row>
    <row r="237" spans="2:17" ht="22.2" customHeight="1">
      <c r="B237" s="22"/>
      <c r="C237" s="52" t="s">
        <v>39</v>
      </c>
      <c r="D237" s="34"/>
      <c r="E237" s="40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4"/>
    </row>
    <row r="238" spans="2:17" ht="16.8" customHeight="1">
      <c r="B238" s="86" t="str">
        <f t="shared" ref="B238:Q238" si="82">B164</f>
        <v>тк№33</v>
      </c>
      <c r="C238" s="86" t="str">
        <f t="shared" si="82"/>
        <v>рассольник</v>
      </c>
      <c r="D238" s="43">
        <f t="shared" si="82"/>
        <v>200</v>
      </c>
      <c r="E238" s="38">
        <f t="shared" si="82"/>
        <v>10.6</v>
      </c>
      <c r="F238" s="14">
        <f t="shared" si="82"/>
        <v>1.3</v>
      </c>
      <c r="G238" s="14">
        <f t="shared" si="82"/>
        <v>2.06</v>
      </c>
      <c r="H238" s="14">
        <f t="shared" si="82"/>
        <v>9.0399999999999991</v>
      </c>
      <c r="I238" s="25">
        <f t="shared" si="82"/>
        <v>0.1</v>
      </c>
      <c r="J238" s="14">
        <f t="shared" si="82"/>
        <v>8.25</v>
      </c>
      <c r="K238" s="14">
        <f t="shared" si="82"/>
        <v>0</v>
      </c>
      <c r="L238" s="14">
        <f t="shared" si="82"/>
        <v>0</v>
      </c>
      <c r="M238" s="14">
        <f t="shared" si="82"/>
        <v>23.05</v>
      </c>
      <c r="N238" s="14">
        <f t="shared" si="82"/>
        <v>62.55</v>
      </c>
      <c r="O238" s="14">
        <f t="shared" si="82"/>
        <v>25</v>
      </c>
      <c r="P238" s="14">
        <f t="shared" si="82"/>
        <v>0.89</v>
      </c>
      <c r="Q238" s="68">
        <f t="shared" si="82"/>
        <v>84</v>
      </c>
    </row>
    <row r="239" spans="2:17" ht="16.2" customHeight="1">
      <c r="B239" s="86" t="str">
        <f t="shared" ref="B239:Q239" si="83">B122</f>
        <v>ттк№5</v>
      </c>
      <c r="C239" s="86" t="str">
        <f t="shared" si="83"/>
        <v>вареники с картофелем</v>
      </c>
      <c r="D239" s="43">
        <f t="shared" si="83"/>
        <v>200</v>
      </c>
      <c r="E239" s="38">
        <f t="shared" si="83"/>
        <v>69.900000000000006</v>
      </c>
      <c r="F239" s="14">
        <f t="shared" si="83"/>
        <v>11.72</v>
      </c>
      <c r="G239" s="14">
        <f t="shared" si="83"/>
        <v>13.82</v>
      </c>
      <c r="H239" s="14">
        <f t="shared" si="83"/>
        <v>23.58</v>
      </c>
      <c r="I239" s="25">
        <f t="shared" si="83"/>
        <v>0.46</v>
      </c>
      <c r="J239" s="14">
        <f t="shared" si="83"/>
        <v>20.82</v>
      </c>
      <c r="K239" s="14">
        <f t="shared" si="83"/>
        <v>12.45</v>
      </c>
      <c r="L239" s="14">
        <f t="shared" si="83"/>
        <v>1.86</v>
      </c>
      <c r="M239" s="14">
        <f t="shared" si="83"/>
        <v>92</v>
      </c>
      <c r="N239" s="14">
        <f t="shared" si="83"/>
        <v>127.56</v>
      </c>
      <c r="O239" s="14">
        <f t="shared" si="83"/>
        <v>82.3</v>
      </c>
      <c r="P239" s="14">
        <f t="shared" si="83"/>
        <v>0.1</v>
      </c>
      <c r="Q239" s="48">
        <f t="shared" si="83"/>
        <v>301.25</v>
      </c>
    </row>
    <row r="240" spans="2:17" ht="17.399999999999999" customHeight="1">
      <c r="B240" s="86" t="str">
        <f t="shared" ref="B240:Q240" si="84">B123</f>
        <v>тк№27</v>
      </c>
      <c r="C240" s="86" t="str">
        <f t="shared" si="84"/>
        <v>яблоки свежие</v>
      </c>
      <c r="D240" s="43">
        <f t="shared" si="84"/>
        <v>100</v>
      </c>
      <c r="E240" s="38">
        <v>18.8</v>
      </c>
      <c r="F240" s="14">
        <f t="shared" si="84"/>
        <v>0.4</v>
      </c>
      <c r="G240" s="14">
        <f t="shared" si="84"/>
        <v>0.4</v>
      </c>
      <c r="H240" s="14">
        <f t="shared" si="84"/>
        <v>18.350000000000001</v>
      </c>
      <c r="I240" s="25">
        <f t="shared" si="84"/>
        <v>0</v>
      </c>
      <c r="J240" s="14">
        <f t="shared" si="84"/>
        <v>0</v>
      </c>
      <c r="K240" s="14">
        <f t="shared" si="84"/>
        <v>0</v>
      </c>
      <c r="L240" s="14">
        <f t="shared" si="84"/>
        <v>0</v>
      </c>
      <c r="M240" s="14">
        <f t="shared" si="84"/>
        <v>0</v>
      </c>
      <c r="N240" s="14">
        <f t="shared" si="84"/>
        <v>0</v>
      </c>
      <c r="O240" s="14">
        <f t="shared" si="84"/>
        <v>0</v>
      </c>
      <c r="P240" s="14">
        <f t="shared" si="84"/>
        <v>0</v>
      </c>
      <c r="Q240" s="48">
        <f t="shared" si="84"/>
        <v>72.88</v>
      </c>
    </row>
    <row r="241" spans="2:17" ht="16.2" customHeight="1">
      <c r="B241" s="11" t="str">
        <f t="shared" ref="B241:Q241" si="85">B124</f>
        <v>ТК№25</v>
      </c>
      <c r="C241" s="86" t="str">
        <f t="shared" si="85"/>
        <v>Хлеб пшеничный в/с</v>
      </c>
      <c r="D241" s="43">
        <f t="shared" si="85"/>
        <v>60</v>
      </c>
      <c r="E241" s="36">
        <f t="shared" si="85"/>
        <v>8.4</v>
      </c>
      <c r="F241" s="14">
        <f t="shared" si="85"/>
        <v>4.5599999999999996</v>
      </c>
      <c r="G241" s="14">
        <f t="shared" si="85"/>
        <v>0.54</v>
      </c>
      <c r="H241" s="14">
        <f t="shared" si="85"/>
        <v>25.82</v>
      </c>
      <c r="I241" s="14">
        <f t="shared" si="85"/>
        <v>0.04</v>
      </c>
      <c r="J241" s="14">
        <f t="shared" si="85"/>
        <v>4.5999999999999996</v>
      </c>
      <c r="K241" s="14">
        <f t="shared" si="85"/>
        <v>30.2</v>
      </c>
      <c r="L241" s="14">
        <f t="shared" si="85"/>
        <v>0.52</v>
      </c>
      <c r="M241" s="14">
        <f t="shared" si="85"/>
        <v>17.100000000000001</v>
      </c>
      <c r="N241" s="14">
        <f t="shared" si="85"/>
        <v>32.76</v>
      </c>
      <c r="O241" s="14">
        <f t="shared" si="85"/>
        <v>13.2</v>
      </c>
      <c r="P241" s="14">
        <f t="shared" si="85"/>
        <v>0.02</v>
      </c>
      <c r="Q241" s="67">
        <f t="shared" si="85"/>
        <v>128</v>
      </c>
    </row>
    <row r="242" spans="2:17" ht="16.2" customHeight="1">
      <c r="B242" s="86" t="str">
        <f t="shared" ref="B242:Q242" si="86">B213</f>
        <v>тк№18</v>
      </c>
      <c r="C242" s="86" t="str">
        <f t="shared" si="86"/>
        <v xml:space="preserve">чай с сахаром </v>
      </c>
      <c r="D242" s="43">
        <f t="shared" si="86"/>
        <v>210</v>
      </c>
      <c r="E242" s="14">
        <f t="shared" si="86"/>
        <v>3.4</v>
      </c>
      <c r="F242" s="14">
        <f t="shared" si="86"/>
        <v>7.0000000000000007E-2</v>
      </c>
      <c r="G242" s="14">
        <f t="shared" si="86"/>
        <v>0.2</v>
      </c>
      <c r="H242" s="14">
        <f t="shared" si="86"/>
        <v>10.01</v>
      </c>
      <c r="I242" s="14">
        <f t="shared" si="86"/>
        <v>0</v>
      </c>
      <c r="J242" s="14">
        <f t="shared" si="86"/>
        <v>1.6</v>
      </c>
      <c r="K242" s="14">
        <f t="shared" si="86"/>
        <v>11.1</v>
      </c>
      <c r="L242" s="14">
        <f t="shared" si="86"/>
        <v>0</v>
      </c>
      <c r="M242" s="14">
        <f t="shared" si="86"/>
        <v>15.33</v>
      </c>
      <c r="N242" s="14">
        <f t="shared" si="86"/>
        <v>2.2999999999999998</v>
      </c>
      <c r="O242" s="14">
        <f t="shared" si="86"/>
        <v>0.77</v>
      </c>
      <c r="P242" s="14">
        <f t="shared" si="86"/>
        <v>0</v>
      </c>
      <c r="Q242" s="66">
        <f t="shared" si="86"/>
        <v>46</v>
      </c>
    </row>
    <row r="243" spans="2:17" ht="17.399999999999999" customHeight="1">
      <c r="B243" s="76" t="s">
        <v>81</v>
      </c>
      <c r="C243" s="19"/>
      <c r="D243" s="77"/>
      <c r="E243" s="20"/>
      <c r="F243" s="20">
        <f>SUM(F233:F242)</f>
        <v>30.889999999999997</v>
      </c>
      <c r="G243" s="20">
        <f>SUM(G233:G242)</f>
        <v>29.13</v>
      </c>
      <c r="H243" s="20">
        <f>SUM(H233:H242)</f>
        <v>146.41</v>
      </c>
      <c r="I243" s="20"/>
      <c r="J243" s="20"/>
      <c r="K243" s="20"/>
      <c r="L243" s="20"/>
      <c r="M243" s="20"/>
      <c r="N243" s="20"/>
      <c r="O243" s="20"/>
      <c r="P243" s="20"/>
      <c r="Q243" s="64" t="s">
        <v>30</v>
      </c>
    </row>
    <row r="244" spans="2:17" ht="16.8" customHeight="1" thickBot="1">
      <c r="B244" s="15" t="s">
        <v>0</v>
      </c>
      <c r="C244" s="16"/>
      <c r="D244" s="78">
        <f>SUM(D236:D242)</f>
        <v>1210</v>
      </c>
      <c r="E244" s="39">
        <f>SUM(E233:E242)</f>
        <v>176.70000000000002</v>
      </c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69">
        <f>SUM(Q236:Q242)</f>
        <v>1050.8200000000002</v>
      </c>
    </row>
    <row r="245" spans="2:17" ht="22.2" customHeight="1">
      <c r="B245" s="52" t="s">
        <v>137</v>
      </c>
      <c r="C245" s="22"/>
      <c r="D245" s="84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4"/>
    </row>
    <row r="246" spans="2:17" ht="22.2" customHeight="1">
      <c r="B246" s="89" t="s">
        <v>128</v>
      </c>
      <c r="C246" s="89"/>
      <c r="D246" s="89"/>
      <c r="E246" s="37"/>
    </row>
    <row r="247" spans="2:17" ht="19.8" customHeight="1">
      <c r="B247" s="11" t="str">
        <f t="shared" ref="B247:Q247" si="87">B144</f>
        <v>тк№5</v>
      </c>
      <c r="C247" s="86" t="str">
        <f t="shared" si="87"/>
        <v>каша жидкая молочная пшенная</v>
      </c>
      <c r="D247" s="43">
        <f t="shared" si="87"/>
        <v>210</v>
      </c>
      <c r="E247" s="14">
        <f t="shared" si="87"/>
        <v>41</v>
      </c>
      <c r="F247" s="14">
        <f t="shared" si="87"/>
        <v>7.77</v>
      </c>
      <c r="G247" s="14">
        <f t="shared" si="87"/>
        <v>14.87</v>
      </c>
      <c r="H247" s="14">
        <f t="shared" si="87"/>
        <v>37.799999999999997</v>
      </c>
      <c r="I247" s="14">
        <f t="shared" si="87"/>
        <v>0</v>
      </c>
      <c r="J247" s="14">
        <f t="shared" si="87"/>
        <v>0</v>
      </c>
      <c r="K247" s="14">
        <f t="shared" si="87"/>
        <v>0</v>
      </c>
      <c r="L247" s="14">
        <f t="shared" si="87"/>
        <v>0</v>
      </c>
      <c r="M247" s="14">
        <f t="shared" si="87"/>
        <v>0</v>
      </c>
      <c r="N247" s="14">
        <f t="shared" si="87"/>
        <v>0</v>
      </c>
      <c r="O247" s="14">
        <f t="shared" si="87"/>
        <v>0</v>
      </c>
      <c r="P247" s="14">
        <f t="shared" si="87"/>
        <v>0</v>
      </c>
      <c r="Q247" s="68">
        <f t="shared" si="87"/>
        <v>235.9</v>
      </c>
    </row>
    <row r="248" spans="2:17" ht="17.399999999999999" customHeight="1">
      <c r="B248" s="11" t="s">
        <v>53</v>
      </c>
      <c r="C248" s="86" t="s">
        <v>23</v>
      </c>
      <c r="D248" s="43">
        <v>30</v>
      </c>
      <c r="E248" s="36">
        <v>4.2</v>
      </c>
      <c r="F248" s="14">
        <v>2.2799999999999998</v>
      </c>
      <c r="G248" s="14">
        <v>0.27</v>
      </c>
      <c r="H248" s="14">
        <v>14.91</v>
      </c>
      <c r="I248" s="14">
        <v>0.04</v>
      </c>
      <c r="J248" s="14">
        <v>4.5999999999999996</v>
      </c>
      <c r="K248" s="14">
        <v>30.2</v>
      </c>
      <c r="L248" s="14">
        <v>0.52</v>
      </c>
      <c r="M248" s="14">
        <v>17.100000000000001</v>
      </c>
      <c r="N248" s="14">
        <v>32.76</v>
      </c>
      <c r="O248" s="14">
        <v>13.2</v>
      </c>
      <c r="P248" s="14">
        <v>0.02</v>
      </c>
      <c r="Q248" s="67">
        <v>71.19</v>
      </c>
    </row>
    <row r="249" spans="2:17" ht="19.2" customHeight="1">
      <c r="B249" s="11" t="str">
        <f t="shared" ref="B249:Q249" si="88">B176</f>
        <v>тк№20</v>
      </c>
      <c r="C249" s="86" t="str">
        <f t="shared" si="88"/>
        <v>чай каркаде с сахаром</v>
      </c>
      <c r="D249" s="43">
        <f t="shared" si="88"/>
        <v>200</v>
      </c>
      <c r="E249" s="14">
        <f t="shared" si="88"/>
        <v>6</v>
      </c>
      <c r="F249" s="14">
        <f t="shared" si="88"/>
        <v>0.1</v>
      </c>
      <c r="G249" s="14">
        <f t="shared" si="88"/>
        <v>0</v>
      </c>
      <c r="H249" s="14">
        <f t="shared" si="88"/>
        <v>6.8</v>
      </c>
      <c r="I249" s="14">
        <f t="shared" si="88"/>
        <v>0</v>
      </c>
      <c r="J249" s="14">
        <f t="shared" si="88"/>
        <v>1.6</v>
      </c>
      <c r="K249" s="14">
        <f t="shared" si="88"/>
        <v>11.1</v>
      </c>
      <c r="L249" s="14">
        <f t="shared" si="88"/>
        <v>0</v>
      </c>
      <c r="M249" s="14">
        <f t="shared" si="88"/>
        <v>15.33</v>
      </c>
      <c r="N249" s="14">
        <f t="shared" si="88"/>
        <v>2.2999999999999998</v>
      </c>
      <c r="O249" s="14">
        <f t="shared" si="88"/>
        <v>0.77</v>
      </c>
      <c r="P249" s="14">
        <f t="shared" si="88"/>
        <v>0</v>
      </c>
      <c r="Q249" s="68">
        <f t="shared" si="88"/>
        <v>28.8</v>
      </c>
    </row>
    <row r="250" spans="2:17" ht="22.2" customHeight="1" thickBot="1">
      <c r="B250" s="15" t="s">
        <v>0</v>
      </c>
      <c r="C250" s="16"/>
      <c r="D250" s="74">
        <f>SUM(D247:D249)</f>
        <v>440</v>
      </c>
      <c r="E250" s="39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69">
        <f>SUM(Q247:Q249)</f>
        <v>335.89000000000004</v>
      </c>
    </row>
    <row r="251" spans="2:17" ht="22.2" customHeight="1">
      <c r="B251" s="22"/>
      <c r="C251" s="52" t="s">
        <v>40</v>
      </c>
      <c r="D251" s="34"/>
      <c r="E251" s="40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4"/>
    </row>
    <row r="252" spans="2:17" ht="22.2" customHeight="1">
      <c r="B252" s="11" t="str">
        <f t="shared" ref="B252:Q252" si="89">B149</f>
        <v>тк№32</v>
      </c>
      <c r="C252" s="86" t="str">
        <f t="shared" si="89"/>
        <v>суп-лапша домашняя</v>
      </c>
      <c r="D252" s="43">
        <f t="shared" si="89"/>
        <v>200</v>
      </c>
      <c r="E252" s="38">
        <f t="shared" si="89"/>
        <v>12</v>
      </c>
      <c r="F252" s="14">
        <f t="shared" si="89"/>
        <v>1.58</v>
      </c>
      <c r="G252" s="14">
        <f t="shared" si="89"/>
        <v>3.65</v>
      </c>
      <c r="H252" s="14">
        <f t="shared" si="89"/>
        <v>8.59</v>
      </c>
      <c r="I252" s="25">
        <f t="shared" si="89"/>
        <v>0.02</v>
      </c>
      <c r="J252" s="14">
        <f t="shared" si="89"/>
        <v>1</v>
      </c>
      <c r="K252" s="14">
        <f t="shared" si="89"/>
        <v>0</v>
      </c>
      <c r="L252" s="14">
        <f t="shared" si="89"/>
        <v>0.08</v>
      </c>
      <c r="M252" s="14">
        <f t="shared" si="89"/>
        <v>81.5</v>
      </c>
      <c r="N252" s="14">
        <f t="shared" si="89"/>
        <v>22.1</v>
      </c>
      <c r="O252" s="14">
        <f t="shared" si="89"/>
        <v>48</v>
      </c>
      <c r="P252" s="14">
        <f t="shared" si="89"/>
        <v>2.2999999999999998</v>
      </c>
      <c r="Q252" s="68">
        <f t="shared" si="89"/>
        <v>73.599999999999994</v>
      </c>
    </row>
    <row r="253" spans="2:17" ht="22.2" customHeight="1">
      <c r="B253" s="11" t="str">
        <f t="shared" ref="B253:Q253" si="90">B165</f>
        <v>ТТК №2</v>
      </c>
      <c r="C253" s="86" t="str">
        <f t="shared" si="90"/>
        <v>котлеты домашние "Люкс"</v>
      </c>
      <c r="D253" s="43">
        <f t="shared" si="90"/>
        <v>100</v>
      </c>
      <c r="E253" s="38">
        <f t="shared" si="90"/>
        <v>80</v>
      </c>
      <c r="F253" s="14">
        <f t="shared" si="90"/>
        <v>5.9</v>
      </c>
      <c r="G253" s="14">
        <f t="shared" si="90"/>
        <v>11.94</v>
      </c>
      <c r="H253" s="14">
        <f t="shared" si="90"/>
        <v>14.61</v>
      </c>
      <c r="I253" s="25">
        <f t="shared" si="90"/>
        <v>16.88</v>
      </c>
      <c r="J253" s="14">
        <f t="shared" si="90"/>
        <v>11</v>
      </c>
      <c r="K253" s="14">
        <f t="shared" si="90"/>
        <v>0.03</v>
      </c>
      <c r="L253" s="14">
        <f t="shared" si="90"/>
        <v>48.03</v>
      </c>
      <c r="M253" s="14">
        <f t="shared" si="90"/>
        <v>33.450000000000003</v>
      </c>
      <c r="N253" s="14">
        <f t="shared" si="90"/>
        <v>158.4</v>
      </c>
      <c r="O253" s="14">
        <f t="shared" si="90"/>
        <v>46.2</v>
      </c>
      <c r="P253" s="14">
        <f t="shared" si="90"/>
        <v>0.01</v>
      </c>
      <c r="Q253" s="68">
        <f t="shared" si="90"/>
        <v>219.98</v>
      </c>
    </row>
    <row r="254" spans="2:17" ht="22.2" customHeight="1">
      <c r="B254" s="11" t="str">
        <f t="shared" ref="B254:Q254" si="91">B181</f>
        <v>тк№13</v>
      </c>
      <c r="C254" s="86" t="str">
        <f t="shared" si="91"/>
        <v>каша рассыпчатая перловая</v>
      </c>
      <c r="D254" s="43">
        <f t="shared" si="91"/>
        <v>160</v>
      </c>
      <c r="E254" s="38">
        <f t="shared" si="91"/>
        <v>14.8</v>
      </c>
      <c r="F254" s="14">
        <f t="shared" si="91"/>
        <v>4.82</v>
      </c>
      <c r="G254" s="14">
        <f t="shared" si="91"/>
        <v>4.53</v>
      </c>
      <c r="H254" s="14">
        <f t="shared" si="91"/>
        <v>43.5</v>
      </c>
      <c r="I254" s="25">
        <f t="shared" si="91"/>
        <v>0</v>
      </c>
      <c r="J254" s="14">
        <f t="shared" si="91"/>
        <v>0</v>
      </c>
      <c r="K254" s="14">
        <f t="shared" si="91"/>
        <v>0</v>
      </c>
      <c r="L254" s="14">
        <f t="shared" si="91"/>
        <v>0</v>
      </c>
      <c r="M254" s="14">
        <f t="shared" si="91"/>
        <v>0</v>
      </c>
      <c r="N254" s="14">
        <f t="shared" si="91"/>
        <v>0</v>
      </c>
      <c r="O254" s="14">
        <f t="shared" si="91"/>
        <v>0</v>
      </c>
      <c r="P254" s="14">
        <f t="shared" si="91"/>
        <v>0</v>
      </c>
      <c r="Q254" s="68">
        <f t="shared" si="91"/>
        <v>223.3</v>
      </c>
    </row>
    <row r="255" spans="2:17" ht="22.2" customHeight="1">
      <c r="B255" s="11" t="str">
        <f t="shared" ref="B255:Q255" si="92">B167</f>
        <v>тк№29</v>
      </c>
      <c r="C255" s="86" t="str">
        <f t="shared" si="92"/>
        <v>огурец соленый</v>
      </c>
      <c r="D255" s="43">
        <f t="shared" si="92"/>
        <v>60</v>
      </c>
      <c r="E255" s="38">
        <v>9.6999999999999993</v>
      </c>
      <c r="F255" s="14">
        <f t="shared" si="92"/>
        <v>0.8</v>
      </c>
      <c r="G255" s="14">
        <f t="shared" si="92"/>
        <v>0.2</v>
      </c>
      <c r="H255" s="14">
        <f t="shared" si="92"/>
        <v>1.8</v>
      </c>
      <c r="I255" s="25">
        <f t="shared" si="92"/>
        <v>0.13</v>
      </c>
      <c r="J255" s="14">
        <f t="shared" si="92"/>
        <v>10.119999999999999</v>
      </c>
      <c r="K255" s="14">
        <f t="shared" si="92"/>
        <v>0.02</v>
      </c>
      <c r="L255" s="14">
        <f t="shared" si="92"/>
        <v>0</v>
      </c>
      <c r="M255" s="14">
        <f t="shared" si="92"/>
        <v>34.200000000000003</v>
      </c>
      <c r="N255" s="14">
        <f t="shared" si="92"/>
        <v>108.74</v>
      </c>
      <c r="O255" s="14">
        <f t="shared" si="92"/>
        <v>33.590000000000003</v>
      </c>
      <c r="P255" s="14">
        <f t="shared" si="92"/>
        <v>0</v>
      </c>
      <c r="Q255" s="68">
        <f t="shared" si="92"/>
        <v>83.2</v>
      </c>
    </row>
    <row r="256" spans="2:17" ht="22.2" customHeight="1">
      <c r="B256" s="11" t="str">
        <f t="shared" ref="B256:Q256" si="93">B227</f>
        <v>ТК№26</v>
      </c>
      <c r="C256" s="86" t="str">
        <f t="shared" si="93"/>
        <v>хлеб ржаной</v>
      </c>
      <c r="D256" s="43">
        <v>40</v>
      </c>
      <c r="E256" s="36">
        <v>5.6</v>
      </c>
      <c r="F256" s="14">
        <f t="shared" si="93"/>
        <v>3.96</v>
      </c>
      <c r="G256" s="14">
        <f t="shared" si="93"/>
        <v>0.72</v>
      </c>
      <c r="H256" s="14">
        <f t="shared" si="93"/>
        <v>20.52</v>
      </c>
      <c r="I256" s="14">
        <f t="shared" si="93"/>
        <v>0.04</v>
      </c>
      <c r="J256" s="14">
        <f t="shared" si="93"/>
        <v>4.5999999999999996</v>
      </c>
      <c r="K256" s="14">
        <f t="shared" si="93"/>
        <v>30.2</v>
      </c>
      <c r="L256" s="14">
        <f t="shared" si="93"/>
        <v>0.52</v>
      </c>
      <c r="M256" s="14">
        <f t="shared" si="93"/>
        <v>17.100000000000001</v>
      </c>
      <c r="N256" s="14">
        <f t="shared" si="93"/>
        <v>32.76</v>
      </c>
      <c r="O256" s="14">
        <f t="shared" si="93"/>
        <v>13.2</v>
      </c>
      <c r="P256" s="14">
        <f t="shared" si="93"/>
        <v>0.02</v>
      </c>
      <c r="Q256" s="67">
        <f t="shared" si="93"/>
        <v>99.24</v>
      </c>
    </row>
    <row r="257" spans="2:17" ht="22.2" customHeight="1">
      <c r="B257" s="18" t="str">
        <f t="shared" ref="B257:Q257" si="94">B242</f>
        <v>тк№18</v>
      </c>
      <c r="C257" s="19" t="str">
        <f t="shared" si="94"/>
        <v xml:space="preserve">чай с сахаром </v>
      </c>
      <c r="D257" s="77">
        <f t="shared" si="94"/>
        <v>210</v>
      </c>
      <c r="E257" s="85">
        <f t="shared" si="94"/>
        <v>3.4</v>
      </c>
      <c r="F257" s="20">
        <f t="shared" si="94"/>
        <v>7.0000000000000007E-2</v>
      </c>
      <c r="G257" s="20">
        <f t="shared" si="94"/>
        <v>0.2</v>
      </c>
      <c r="H257" s="20">
        <f t="shared" si="94"/>
        <v>10.01</v>
      </c>
      <c r="I257" s="20">
        <f t="shared" si="94"/>
        <v>0</v>
      </c>
      <c r="J257" s="20">
        <f t="shared" si="94"/>
        <v>1.6</v>
      </c>
      <c r="K257" s="20">
        <f t="shared" si="94"/>
        <v>11.1</v>
      </c>
      <c r="L257" s="20">
        <f t="shared" si="94"/>
        <v>0</v>
      </c>
      <c r="M257" s="20">
        <f t="shared" si="94"/>
        <v>15.33</v>
      </c>
      <c r="N257" s="20">
        <f t="shared" si="94"/>
        <v>2.2999999999999998</v>
      </c>
      <c r="O257" s="20">
        <f t="shared" si="94"/>
        <v>0.77</v>
      </c>
      <c r="P257" s="20">
        <f t="shared" si="94"/>
        <v>0</v>
      </c>
      <c r="Q257" s="79">
        <f t="shared" si="94"/>
        <v>46</v>
      </c>
    </row>
    <row r="258" spans="2:17" ht="22.2" customHeight="1">
      <c r="B258" s="18" t="s">
        <v>81</v>
      </c>
      <c r="C258" s="19"/>
      <c r="D258" s="77"/>
      <c r="E258" s="20"/>
      <c r="F258" s="20">
        <f>SUM(F247:F257)</f>
        <v>27.28</v>
      </c>
      <c r="G258" s="20">
        <f>SUM(G247:G257)</f>
        <v>36.380000000000003</v>
      </c>
      <c r="H258" s="20">
        <f>SUM(H247:H257)</f>
        <v>158.54</v>
      </c>
      <c r="I258" s="20"/>
      <c r="J258" s="20"/>
      <c r="K258" s="20"/>
      <c r="L258" s="20"/>
      <c r="M258" s="20"/>
      <c r="N258" s="20"/>
      <c r="O258" s="20"/>
      <c r="P258" s="20"/>
      <c r="Q258" s="79" t="s">
        <v>30</v>
      </c>
    </row>
    <row r="259" spans="2:17" ht="22.2" customHeight="1" thickBot="1">
      <c r="B259" s="15" t="s">
        <v>0</v>
      </c>
      <c r="C259" s="16"/>
      <c r="D259" s="74">
        <f>SUM(D250:D257)</f>
        <v>1210</v>
      </c>
      <c r="E259" s="39">
        <f>SUM(E247:E257)</f>
        <v>176.7</v>
      </c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69">
        <f>SUM(Q250:Q257)</f>
        <v>1081.21</v>
      </c>
    </row>
    <row r="260" spans="2:17" ht="22.2" customHeight="1">
      <c r="B260" s="2" t="s">
        <v>138</v>
      </c>
      <c r="C260" s="2"/>
      <c r="D260" s="28"/>
      <c r="E260" s="31"/>
      <c r="H260" s="4"/>
    </row>
    <row r="261" spans="2:17" ht="22.2" customHeight="1">
      <c r="B261" s="89" t="s">
        <v>124</v>
      </c>
      <c r="C261" s="89"/>
      <c r="D261" s="89"/>
      <c r="E261" s="37"/>
    </row>
    <row r="262" spans="2:17" ht="22.2" customHeight="1">
      <c r="B262" s="86" t="str">
        <f t="shared" ref="B262:Q262" si="95">B55</f>
        <v>тк№7</v>
      </c>
      <c r="C262" s="86" t="str">
        <f t="shared" si="95"/>
        <v>каша жидкая молочная рисовая</v>
      </c>
      <c r="D262" s="43">
        <f t="shared" si="95"/>
        <v>210</v>
      </c>
      <c r="E262" s="14">
        <f t="shared" si="95"/>
        <v>40</v>
      </c>
      <c r="F262" s="14">
        <f t="shared" si="95"/>
        <v>7.31</v>
      </c>
      <c r="G262" s="14">
        <f t="shared" si="95"/>
        <v>9.86</v>
      </c>
      <c r="H262" s="14">
        <f t="shared" si="95"/>
        <v>26.8</v>
      </c>
      <c r="I262" s="14">
        <f t="shared" si="95"/>
        <v>0.3</v>
      </c>
      <c r="J262" s="14">
        <f t="shared" si="95"/>
        <v>33</v>
      </c>
      <c r="K262" s="14">
        <f t="shared" si="95"/>
        <v>20</v>
      </c>
      <c r="L262" s="14">
        <f t="shared" si="95"/>
        <v>10.199999999999999</v>
      </c>
      <c r="M262" s="14">
        <f t="shared" si="95"/>
        <v>80</v>
      </c>
      <c r="N262" s="14">
        <f t="shared" si="95"/>
        <v>0.09</v>
      </c>
      <c r="O262" s="14">
        <f t="shared" si="95"/>
        <v>17.18</v>
      </c>
      <c r="P262" s="14">
        <f t="shared" si="95"/>
        <v>0.5</v>
      </c>
      <c r="Q262" s="71">
        <f t="shared" si="95"/>
        <v>255.2</v>
      </c>
    </row>
    <row r="263" spans="2:17" ht="22.2" customHeight="1">
      <c r="B263" s="11" t="str">
        <f t="shared" ref="B263:Q263" si="96">B228</f>
        <v>тк№17</v>
      </c>
      <c r="C263" s="86" t="str">
        <f t="shared" si="96"/>
        <v>чай с лимоном</v>
      </c>
      <c r="D263" s="43">
        <f t="shared" si="96"/>
        <v>217</v>
      </c>
      <c r="E263" s="36">
        <f t="shared" si="96"/>
        <v>7</v>
      </c>
      <c r="F263" s="14">
        <f t="shared" si="96"/>
        <v>0.13</v>
      </c>
      <c r="G263" s="14">
        <f t="shared" si="96"/>
        <v>0.2</v>
      </c>
      <c r="H263" s="14">
        <f t="shared" si="96"/>
        <v>15.2</v>
      </c>
      <c r="I263" s="14">
        <f t="shared" si="96"/>
        <v>0</v>
      </c>
      <c r="J263" s="14">
        <f t="shared" si="96"/>
        <v>1.6</v>
      </c>
      <c r="K263" s="14">
        <f t="shared" si="96"/>
        <v>11.1</v>
      </c>
      <c r="L263" s="14">
        <f t="shared" si="96"/>
        <v>0</v>
      </c>
      <c r="M263" s="14">
        <f t="shared" si="96"/>
        <v>15.33</v>
      </c>
      <c r="N263" s="14">
        <f t="shared" si="96"/>
        <v>2.2999999999999998</v>
      </c>
      <c r="O263" s="14">
        <f t="shared" si="96"/>
        <v>0.77</v>
      </c>
      <c r="P263" s="14">
        <f t="shared" si="96"/>
        <v>0</v>
      </c>
      <c r="Q263" s="67">
        <f t="shared" si="96"/>
        <v>62</v>
      </c>
    </row>
    <row r="264" spans="2:17" ht="22.2" customHeight="1">
      <c r="B264" s="86" t="str">
        <f t="shared" ref="B264:Q264" si="97">B190</f>
        <v>ТК№25</v>
      </c>
      <c r="C264" s="86" t="str">
        <f t="shared" si="97"/>
        <v>Хлеб пшеничный в/с</v>
      </c>
      <c r="D264" s="43">
        <f t="shared" si="97"/>
        <v>30</v>
      </c>
      <c r="E264" s="14">
        <f t="shared" si="97"/>
        <v>4.2</v>
      </c>
      <c r="F264" s="14">
        <f t="shared" si="97"/>
        <v>2.2799999999999998</v>
      </c>
      <c r="G264" s="14">
        <f t="shared" si="97"/>
        <v>0.27</v>
      </c>
      <c r="H264" s="14">
        <f t="shared" si="97"/>
        <v>14.91</v>
      </c>
      <c r="I264" s="14">
        <f t="shared" si="97"/>
        <v>0.04</v>
      </c>
      <c r="J264" s="14">
        <f t="shared" si="97"/>
        <v>4.5999999999999996</v>
      </c>
      <c r="K264" s="14">
        <f t="shared" si="97"/>
        <v>30.2</v>
      </c>
      <c r="L264" s="14">
        <f t="shared" si="97"/>
        <v>0.52</v>
      </c>
      <c r="M264" s="14">
        <f t="shared" si="97"/>
        <v>17.100000000000001</v>
      </c>
      <c r="N264" s="14">
        <f t="shared" si="97"/>
        <v>32.76</v>
      </c>
      <c r="O264" s="14">
        <f t="shared" si="97"/>
        <v>13.2</v>
      </c>
      <c r="P264" s="14">
        <f t="shared" si="97"/>
        <v>0.02</v>
      </c>
      <c r="Q264" s="66">
        <f t="shared" si="97"/>
        <v>71.19</v>
      </c>
    </row>
    <row r="265" spans="2:17" ht="22.2" customHeight="1" thickBot="1">
      <c r="B265" s="15" t="s">
        <v>0</v>
      </c>
      <c r="C265" s="16"/>
      <c r="D265" s="74">
        <f>SUM(D262:D264)</f>
        <v>457</v>
      </c>
      <c r="E265" s="39" t="s">
        <v>30</v>
      </c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69">
        <f>SUM(Q262:Q264)</f>
        <v>388.39</v>
      </c>
    </row>
    <row r="266" spans="2:17" ht="22.2" customHeight="1">
      <c r="B266" s="22"/>
      <c r="C266" s="52" t="s">
        <v>39</v>
      </c>
      <c r="D266" s="34"/>
      <c r="E266" s="40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4"/>
    </row>
    <row r="267" spans="2:17" ht="22.2" customHeight="1">
      <c r="B267" s="86" t="str">
        <f t="shared" ref="B267:Q267" si="98">B179</f>
        <v>тк№35</v>
      </c>
      <c r="C267" s="86" t="str">
        <f t="shared" si="98"/>
        <v>суп картофельный с макаронными изделиями</v>
      </c>
      <c r="D267" s="43">
        <f t="shared" si="98"/>
        <v>200</v>
      </c>
      <c r="E267" s="38">
        <f t="shared" si="98"/>
        <v>12.5</v>
      </c>
      <c r="F267" s="14">
        <f t="shared" si="98"/>
        <v>2.16</v>
      </c>
      <c r="G267" s="14">
        <f t="shared" si="98"/>
        <v>2.2799999999999998</v>
      </c>
      <c r="H267" s="14">
        <f t="shared" si="98"/>
        <v>13.76</v>
      </c>
      <c r="I267" s="25">
        <f t="shared" si="98"/>
        <v>0.15</v>
      </c>
      <c r="J267" s="14">
        <f t="shared" si="98"/>
        <v>9</v>
      </c>
      <c r="K267" s="14">
        <f t="shared" si="98"/>
        <v>0</v>
      </c>
      <c r="L267" s="14">
        <f t="shared" si="98"/>
        <v>2.4500000000000002</v>
      </c>
      <c r="M267" s="14">
        <f t="shared" si="98"/>
        <v>41.48</v>
      </c>
      <c r="N267" s="14">
        <f t="shared" si="98"/>
        <v>37.67</v>
      </c>
      <c r="O267" s="14">
        <f t="shared" si="98"/>
        <v>28.25</v>
      </c>
      <c r="P267" s="14">
        <f t="shared" si="98"/>
        <v>1.38</v>
      </c>
      <c r="Q267" s="68">
        <f t="shared" si="98"/>
        <v>94</v>
      </c>
    </row>
    <row r="268" spans="2:17" ht="22.2" customHeight="1">
      <c r="B268" s="86" t="str">
        <f t="shared" ref="B268:Q268" si="99">B150</f>
        <v>ТК№16</v>
      </c>
      <c r="C268" s="86" t="str">
        <f t="shared" si="99"/>
        <v>филе птицы (куриное) с соусом сметанным</v>
      </c>
      <c r="D268" s="43">
        <f t="shared" si="99"/>
        <v>100</v>
      </c>
      <c r="E268" s="38">
        <f t="shared" si="99"/>
        <v>75</v>
      </c>
      <c r="F268" s="14">
        <f t="shared" si="99"/>
        <v>11.16</v>
      </c>
      <c r="G268" s="14">
        <f t="shared" si="99"/>
        <v>16.510000000000002</v>
      </c>
      <c r="H268" s="14">
        <f t="shared" si="99"/>
        <v>10.5</v>
      </c>
      <c r="I268" s="25">
        <f t="shared" si="99"/>
        <v>0.08</v>
      </c>
      <c r="J268" s="14">
        <f t="shared" si="99"/>
        <v>1</v>
      </c>
      <c r="K268" s="14">
        <f t="shared" si="99"/>
        <v>20</v>
      </c>
      <c r="L268" s="14">
        <f t="shared" si="99"/>
        <v>1.2</v>
      </c>
      <c r="M268" s="14">
        <f t="shared" si="99"/>
        <v>14.74</v>
      </c>
      <c r="N268" s="14">
        <f t="shared" si="99"/>
        <v>27.24</v>
      </c>
      <c r="O268" s="14">
        <f t="shared" si="99"/>
        <v>20.399999999999999</v>
      </c>
      <c r="P268" s="14">
        <f t="shared" si="99"/>
        <v>3.34</v>
      </c>
      <c r="Q268" s="48">
        <f t="shared" si="99"/>
        <v>267.5</v>
      </c>
    </row>
    <row r="269" spans="2:17" ht="22.2" customHeight="1">
      <c r="B269" s="86" t="str">
        <f t="shared" ref="B269:Q269" si="100">B78</f>
        <v>тк№12</v>
      </c>
      <c r="C269" s="86" t="str">
        <f t="shared" si="100"/>
        <v>бобовые отварные (гороховое пюре)</v>
      </c>
      <c r="D269" s="43">
        <v>180</v>
      </c>
      <c r="E269" s="38">
        <v>19</v>
      </c>
      <c r="F269" s="14">
        <f t="shared" si="100"/>
        <v>5.96</v>
      </c>
      <c r="G269" s="14">
        <f t="shared" si="100"/>
        <v>2.4300000000000002</v>
      </c>
      <c r="H269" s="14">
        <f t="shared" si="100"/>
        <v>25.57</v>
      </c>
      <c r="I269" s="25">
        <f t="shared" si="100"/>
        <v>115.86</v>
      </c>
      <c r="J269" s="14">
        <f t="shared" si="100"/>
        <v>3.2</v>
      </c>
      <c r="K269" s="14">
        <f t="shared" si="100"/>
        <v>0</v>
      </c>
      <c r="L269" s="14">
        <f t="shared" si="100"/>
        <v>10.62</v>
      </c>
      <c r="M269" s="14">
        <f t="shared" si="100"/>
        <v>3.1</v>
      </c>
      <c r="N269" s="14">
        <f t="shared" si="100"/>
        <v>146.74</v>
      </c>
      <c r="O269" s="14">
        <f t="shared" si="100"/>
        <v>27.4</v>
      </c>
      <c r="P269" s="14">
        <f t="shared" si="100"/>
        <v>3.1</v>
      </c>
      <c r="Q269" s="48">
        <f t="shared" si="100"/>
        <v>207.78</v>
      </c>
    </row>
    <row r="270" spans="2:17" ht="22.2" customHeight="1">
      <c r="B270" s="87" t="str">
        <f t="shared" ref="B270:Q270" si="101">B211</f>
        <v>ТК№36</v>
      </c>
      <c r="C270" s="86" t="str">
        <f t="shared" si="101"/>
        <v>огурец свежий</v>
      </c>
      <c r="D270" s="43">
        <v>60</v>
      </c>
      <c r="E270" s="38">
        <v>7.2</v>
      </c>
      <c r="F270" s="14">
        <f t="shared" si="101"/>
        <v>0.8</v>
      </c>
      <c r="G270" s="14">
        <f t="shared" si="101"/>
        <v>0.1</v>
      </c>
      <c r="H270" s="14">
        <f t="shared" si="101"/>
        <v>2.6</v>
      </c>
      <c r="I270" s="25">
        <f t="shared" si="101"/>
        <v>0.13</v>
      </c>
      <c r="J270" s="14">
        <f t="shared" si="101"/>
        <v>10.119999999999999</v>
      </c>
      <c r="K270" s="14">
        <f t="shared" si="101"/>
        <v>0.02</v>
      </c>
      <c r="L270" s="14">
        <f t="shared" si="101"/>
        <v>0</v>
      </c>
      <c r="M270" s="14">
        <f t="shared" si="101"/>
        <v>34.200000000000003</v>
      </c>
      <c r="N270" s="14">
        <f t="shared" si="101"/>
        <v>108.74</v>
      </c>
      <c r="O270" s="14">
        <f t="shared" si="101"/>
        <v>33.590000000000003</v>
      </c>
      <c r="P270" s="14">
        <f t="shared" si="101"/>
        <v>0</v>
      </c>
      <c r="Q270" s="48">
        <f t="shared" si="101"/>
        <v>14</v>
      </c>
    </row>
    <row r="271" spans="2:17">
      <c r="B271" s="11" t="str">
        <f t="shared" ref="B271:Q271" si="102">B153</f>
        <v>ТК№25</v>
      </c>
      <c r="C271" s="86" t="str">
        <f t="shared" si="102"/>
        <v>Хлеб пшеничный в/с</v>
      </c>
      <c r="D271" s="43">
        <f t="shared" si="102"/>
        <v>60</v>
      </c>
      <c r="E271" s="36">
        <f t="shared" si="102"/>
        <v>8.4</v>
      </c>
      <c r="F271" s="14">
        <f t="shared" si="102"/>
        <v>4.5599999999999996</v>
      </c>
      <c r="G271" s="14">
        <f t="shared" si="102"/>
        <v>0.54</v>
      </c>
      <c r="H271" s="14">
        <f t="shared" si="102"/>
        <v>25.82</v>
      </c>
      <c r="I271" s="14">
        <f t="shared" si="102"/>
        <v>0.04</v>
      </c>
      <c r="J271" s="14">
        <f t="shared" si="102"/>
        <v>4.5999999999999996</v>
      </c>
      <c r="K271" s="14">
        <f t="shared" si="102"/>
        <v>30.2</v>
      </c>
      <c r="L271" s="14">
        <f t="shared" si="102"/>
        <v>0.52</v>
      </c>
      <c r="M271" s="14">
        <f t="shared" si="102"/>
        <v>17.100000000000001</v>
      </c>
      <c r="N271" s="14">
        <f t="shared" si="102"/>
        <v>32.76</v>
      </c>
      <c r="O271" s="14">
        <f t="shared" si="102"/>
        <v>13.2</v>
      </c>
      <c r="P271" s="14">
        <f t="shared" si="102"/>
        <v>0.02</v>
      </c>
      <c r="Q271" s="67">
        <f t="shared" si="102"/>
        <v>128</v>
      </c>
    </row>
    <row r="272" spans="2:17">
      <c r="B272" s="86" t="str">
        <f t="shared" ref="B272:Q272" si="103">B242</f>
        <v>тк№18</v>
      </c>
      <c r="C272" s="86" t="str">
        <f t="shared" si="103"/>
        <v xml:space="preserve">чай с сахаром </v>
      </c>
      <c r="D272" s="43">
        <f t="shared" si="103"/>
        <v>210</v>
      </c>
      <c r="E272" s="14">
        <f t="shared" si="103"/>
        <v>3.4</v>
      </c>
      <c r="F272" s="14">
        <f t="shared" si="103"/>
        <v>7.0000000000000007E-2</v>
      </c>
      <c r="G272" s="14">
        <f t="shared" si="103"/>
        <v>0.2</v>
      </c>
      <c r="H272" s="14">
        <f t="shared" si="103"/>
        <v>10.01</v>
      </c>
      <c r="I272" s="14">
        <f t="shared" si="103"/>
        <v>0</v>
      </c>
      <c r="J272" s="14">
        <f t="shared" si="103"/>
        <v>1.6</v>
      </c>
      <c r="K272" s="14">
        <f t="shared" si="103"/>
        <v>11.1</v>
      </c>
      <c r="L272" s="14">
        <f t="shared" si="103"/>
        <v>0</v>
      </c>
      <c r="M272" s="14">
        <f t="shared" si="103"/>
        <v>15.33</v>
      </c>
      <c r="N272" s="14">
        <f t="shared" si="103"/>
        <v>2.2999999999999998</v>
      </c>
      <c r="O272" s="14">
        <f t="shared" si="103"/>
        <v>0.77</v>
      </c>
      <c r="P272" s="14">
        <f t="shared" si="103"/>
        <v>0</v>
      </c>
      <c r="Q272" s="66">
        <f t="shared" si="103"/>
        <v>46</v>
      </c>
    </row>
    <row r="273" spans="2:17">
      <c r="B273" s="76" t="s">
        <v>81</v>
      </c>
      <c r="C273" s="19"/>
      <c r="D273" s="77"/>
      <c r="E273" s="20"/>
      <c r="F273" s="20">
        <f>SUM(F262:F272)</f>
        <v>34.43</v>
      </c>
      <c r="G273" s="20">
        <f>SUM(G262:G272)</f>
        <v>32.39</v>
      </c>
      <c r="H273" s="20">
        <f>SUM(H262:H272)</f>
        <v>145.16999999999999</v>
      </c>
      <c r="I273" s="20"/>
      <c r="J273" s="20"/>
      <c r="K273" s="20"/>
      <c r="L273" s="20"/>
      <c r="M273" s="20"/>
      <c r="N273" s="20"/>
      <c r="O273" s="20"/>
      <c r="P273" s="20"/>
      <c r="Q273" s="64" t="s">
        <v>30</v>
      </c>
    </row>
    <row r="274" spans="2:17" ht="15" thickBot="1">
      <c r="B274" s="15" t="s">
        <v>0</v>
      </c>
      <c r="C274" s="16"/>
      <c r="D274" s="78">
        <f>SUM(D265:D272)</f>
        <v>1267</v>
      </c>
      <c r="E274" s="39">
        <f>SUM(E262:E272)</f>
        <v>176.7</v>
      </c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69">
        <f>SUM(Q265:Q272)</f>
        <v>1145.67</v>
      </c>
    </row>
    <row r="275" spans="2:17">
      <c r="B275" s="22"/>
      <c r="C275" s="22"/>
      <c r="D275" s="84"/>
      <c r="E275" s="40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4"/>
    </row>
    <row r="276" spans="2:17">
      <c r="B276" s="22"/>
      <c r="C276" s="22"/>
      <c r="D276" s="84"/>
      <c r="E276" s="40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4"/>
    </row>
    <row r="277" spans="2:17">
      <c r="B277" s="22"/>
      <c r="C277" s="22"/>
      <c r="D277" s="84"/>
      <c r="E277" s="40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4"/>
    </row>
    <row r="278" spans="2:17">
      <c r="C278" s="51" t="s">
        <v>34</v>
      </c>
      <c r="E278" s="27" t="s">
        <v>24</v>
      </c>
      <c r="N278" t="s">
        <v>24</v>
      </c>
    </row>
    <row r="280" spans="2:17">
      <c r="C280" t="s">
        <v>2</v>
      </c>
    </row>
  </sheetData>
  <mergeCells count="29">
    <mergeCell ref="B2:H2"/>
    <mergeCell ref="I2:R2"/>
    <mergeCell ref="B4:P4"/>
    <mergeCell ref="B5:P5"/>
    <mergeCell ref="B6:C6"/>
    <mergeCell ref="B8:D8"/>
    <mergeCell ref="B9:B10"/>
    <mergeCell ref="C9:C10"/>
    <mergeCell ref="F9:H9"/>
    <mergeCell ref="I9:L9"/>
    <mergeCell ref="M9:P9"/>
    <mergeCell ref="Q9:Q10"/>
    <mergeCell ref="B54:D54"/>
    <mergeCell ref="B27:D27"/>
    <mergeCell ref="B69:D69"/>
    <mergeCell ref="B41:D41"/>
    <mergeCell ref="B217:D217"/>
    <mergeCell ref="B232:D232"/>
    <mergeCell ref="B246:D246"/>
    <mergeCell ref="B261:D261"/>
    <mergeCell ref="B85:D85"/>
    <mergeCell ref="B100:D100"/>
    <mergeCell ref="B115:D115"/>
    <mergeCell ref="B202:D202"/>
    <mergeCell ref="B129:D129"/>
    <mergeCell ref="B143:D143"/>
    <mergeCell ref="B158:D158"/>
    <mergeCell ref="B173:D173"/>
    <mergeCell ref="B188:D188"/>
  </mergeCells>
  <pageMargins left="0.23622047244094491" right="0.23622047244094491" top="0.74803149606299213" bottom="0.74803149606299213" header="0.31496062992125984" footer="0.31496062992125984"/>
  <pageSetup paperSize="9" scale="84" orientation="landscape" r:id="rId1"/>
  <rowBreaks count="1" manualBreakCount="1">
    <brk id="281" min="1" max="17" man="1"/>
  </rowBreaks>
  <ignoredErrors>
    <ignoredError sqref="B165:H165 Q165 B181:H181 Q181 B195:H195 Q195 B211:C211 Q211 F211:H211 B254:H254 Q254 B269:C269 F269:Q26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Завтраки</vt:lpstr>
      <vt:lpstr>Завтраки!Область_печати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Дария Люлькова</dc:creator>
  <cp:lastModifiedBy>1</cp:lastModifiedBy>
  <cp:lastPrinted>2026-05-21T06:45:32Z</cp:lastPrinted>
  <dcterms:created xsi:type="dcterms:W3CDTF">2016-09-09T05:36:31Z</dcterms:created>
  <dcterms:modified xsi:type="dcterms:W3CDTF">2026-06-04T07:06:57Z</dcterms:modified>
</cp:coreProperties>
</file>